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mpacheco\Desktop\miduvi 30 de septiembre 2024\"/>
    </mc:Choice>
  </mc:AlternateContent>
  <xr:revisionPtr revIDLastSave="0" documentId="8_{C001223E-A808-4628-8C75-A2C5F3839669}" xr6:coauthVersionLast="47" xr6:coauthVersionMax="47" xr10:uidLastSave="{00000000-0000-0000-0000-000000000000}"/>
  <bookViews>
    <workbookView xWindow="-120" yWindow="-120" windowWidth="20730" windowHeight="11160" xr2:uid="{43628848-1AAE-40D0-9A20-E121891242AF}"/>
  </bookViews>
  <sheets>
    <sheet name="Permiso" sheetId="1" r:id="rId1"/>
    <sheet name="DATOS GENERALES" sheetId="3" state="hidden" r:id="rId2"/>
  </sheets>
  <externalReferences>
    <externalReference r:id="rId3"/>
  </externalReferences>
  <definedNames>
    <definedName name="_xlnm._FilterDatabase" localSheetId="1" hidden="1">'DATOS GENERALES'!$A$1:$G$1</definedName>
    <definedName name="_xlnm.Print_Area" localSheetId="0">Permiso!$A$1:$M$46</definedName>
    <definedName name="DENOMINACION_PUESTO">[1]Datos!$I$2:$I$173</definedName>
    <definedName name="GRUPO_GASTO">[1]Datos!$A$2:$A$4</definedName>
    <definedName name="GRUPO_OCUPACIONAL">'DATOS GENERALES'!$E$4:$E$39</definedName>
    <definedName name="MODALIDAD_LABORAL">[1]Datos!$C$2:$C$8</definedName>
    <definedName name="NIVEL_OCUPACIONAL">[1]Datos!$J$2:$J$7</definedName>
    <definedName name="PERMISO">'DATOS GENERALES'!$A$2:$A$21</definedName>
    <definedName name="PUESTO">'DATOS GENERALES'!#REF!</definedName>
    <definedName name="REGIMEN_LABORAL">'DATOS GENERALES'!$C$2:$C$3</definedName>
    <definedName name="TIPO_IDENTIFICACION">[1]Datos!$H$2:$H$3</definedName>
    <definedName name="TIPO_PROCESO">[1]Datos!$D$2:$D$4</definedName>
    <definedName name="UNIDAD_ORGANICA">'DATOS GENERALES'!$D$2:$D$34</definedName>
    <definedName name="UNIDAD_ORGANICA_1">[1]Datos!$U$2:$U$34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I35" i="1" l="1"/>
  <c r="D35" i="1"/>
  <c r="K44" i="1"/>
</calcChain>
</file>

<file path=xl/sharedStrings.xml><?xml version="1.0" encoding="utf-8"?>
<sst xmlns="http://schemas.openxmlformats.org/spreadsheetml/2006/main" count="203" uniqueCount="196">
  <si>
    <t>APELLIDOS Y NOMBRES:</t>
  </si>
  <si>
    <t>NO. IDENTIFICACIÓN:</t>
  </si>
  <si>
    <t>PUESTO:</t>
  </si>
  <si>
    <t>REGIMEN LABORAL</t>
  </si>
  <si>
    <t>LOSEP</t>
  </si>
  <si>
    <t>CODIGO DEL TRABAJO</t>
  </si>
  <si>
    <t>NIVEL JERARQUICO SUPERIOR 2</t>
  </si>
  <si>
    <t>SERVIDOR PUBLICO 5</t>
  </si>
  <si>
    <t>SERVIDOR PUBLICO 3</t>
  </si>
  <si>
    <t>SERVIDOR PUBLICO 7</t>
  </si>
  <si>
    <t>SERVIDOR PUBLICO 1</t>
  </si>
  <si>
    <t>NIVEL 3</t>
  </si>
  <si>
    <t>NIVEL JERARQUICO SUPERIOR 4</t>
  </si>
  <si>
    <t>ASESOR 5</t>
  </si>
  <si>
    <t>ASESOR 4</t>
  </si>
  <si>
    <t>NIVEL JERARQUICO SUPERIOR 6</t>
  </si>
  <si>
    <t>REGIMEN LABORAL:</t>
  </si>
  <si>
    <t>ESCALA OCUPACIONAL:</t>
  </si>
  <si>
    <t>DEPENDENCIA:</t>
  </si>
  <si>
    <t>DATOS INFORMATIVOS</t>
  </si>
  <si>
    <t>FORMULARIO PARA VACACIONES, PERMISOS Y/O LICENCIAS</t>
  </si>
  <si>
    <t>TIPO DE PERMISO:</t>
  </si>
  <si>
    <t>VACACIONES</t>
  </si>
  <si>
    <t>PERMISOS POR HORAS</t>
  </si>
  <si>
    <t>ASUNTO OFICIAL</t>
  </si>
  <si>
    <t>MATERNIDAD</t>
  </si>
  <si>
    <t>PATERNIDAD</t>
  </si>
  <si>
    <t>CALAMIDAD DOMESTICA</t>
  </si>
  <si>
    <t>MOTIVO</t>
  </si>
  <si>
    <t>ENFERMEDAD (certificado médico)</t>
  </si>
  <si>
    <t>TIPO DE PERMISO Y/O LICENCIA</t>
  </si>
  <si>
    <t>ESTUDIOS REGULARES</t>
  </si>
  <si>
    <t>VICTIMAS DE VIOLENCIA</t>
  </si>
  <si>
    <t>CUIDADO DEL RECIEN NACIDO</t>
  </si>
  <si>
    <t>CUIDADO DE FAMILIARES</t>
  </si>
  <si>
    <t>MATRICULACION DE HIJOS</t>
  </si>
  <si>
    <t>PADRES ADOPTIVOS</t>
  </si>
  <si>
    <t>HOSPITALIZACION DE HIJOS</t>
  </si>
  <si>
    <t>MATRIMONIO O UNION DE HECHO</t>
  </si>
  <si>
    <t>REPRESENTACION DE ASOCIACION LABORAL</t>
  </si>
  <si>
    <t xml:space="preserve">UNIDAD ORGÁNICA </t>
  </si>
  <si>
    <t>GRUPO OCUPACIONAL / CATEGORIA</t>
  </si>
  <si>
    <t>SERVIDOR PUBLICO DE SERVICIOS 1</t>
  </si>
  <si>
    <t>SERVIDOR PUBLICO DE SERVICIOS 2</t>
  </si>
  <si>
    <t>SERVIDOR PUBLICO DE APOYO 1</t>
  </si>
  <si>
    <t>SERVIDOR PUBLICO DE APOYO 2</t>
  </si>
  <si>
    <t>SERVIDOR PUBLICO DE APOYO 3</t>
  </si>
  <si>
    <t>SERVIDOR PUBLICO DE APOYO 4</t>
  </si>
  <si>
    <t>SERVIDOR PUBLICO 2</t>
  </si>
  <si>
    <t>SERVIDOR PUBLICO 4</t>
  </si>
  <si>
    <t>SERVIDOR PUBLICO 6</t>
  </si>
  <si>
    <t>SERVIDOR PUBLICO 8</t>
  </si>
  <si>
    <t>SERVIDOR PUBLICO 9</t>
  </si>
  <si>
    <t>SERVIDOR PUBLICO 10</t>
  </si>
  <si>
    <t>SERVIDOR PUBLICO 11</t>
  </si>
  <si>
    <t>SERVIDOR PUBLICO 12</t>
  </si>
  <si>
    <t>SERVIDOR PUBLICO 13</t>
  </si>
  <si>
    <t>SERVIDOR PUBLICO 14</t>
  </si>
  <si>
    <t>NIVEL JERARQUICO SUPERIOR 1</t>
  </si>
  <si>
    <t>NIVEL JERARQUICO SUPERIOR 3</t>
  </si>
  <si>
    <t>NIVEL JERARQUICO SUPERIOR 5</t>
  </si>
  <si>
    <t>NIVEL JERARQUICO SUPERIOR 7</t>
  </si>
  <si>
    <t>NIVEL JERARQUICO SUPERIOR 8</t>
  </si>
  <si>
    <t>NIVEL JERARQUICO SUPERIOR 9</t>
  </si>
  <si>
    <t>NIVEL JERARQUICO SUPERIOR 10</t>
  </si>
  <si>
    <t>ASESOR 1</t>
  </si>
  <si>
    <t>ASESOR 2</t>
  </si>
  <si>
    <t>ASESOR 3</t>
  </si>
  <si>
    <t>ATENCION MEDICA (constancia de atención médica)</t>
  </si>
  <si>
    <t>JEFE INMEDIATO:</t>
  </si>
  <si>
    <t>OTRO (especifique):</t>
  </si>
  <si>
    <t>HORAS</t>
  </si>
  <si>
    <t>DIAS</t>
  </si>
  <si>
    <t>HORA INICIO:</t>
  </si>
  <si>
    <t>HORA FIN:</t>
  </si>
  <si>
    <t>DIA DE INICIO:</t>
  </si>
  <si>
    <t>DIA FIN:</t>
  </si>
  <si>
    <t>HORA</t>
  </si>
  <si>
    <t>FECHA</t>
  </si>
  <si>
    <t>TOTAL HORAS:</t>
  </si>
  <si>
    <t>TOTAL DIAS:</t>
  </si>
  <si>
    <t>FECHA DEL ELABORACIÓN:</t>
  </si>
  <si>
    <t>FIRMAS DE AUTORIZACION</t>
  </si>
  <si>
    <t>SOLICITANTE</t>
  </si>
  <si>
    <t>INFORMACIÓN ADICIONAL:</t>
  </si>
  <si>
    <t>CARGO DEL JEFE INMEDIATO</t>
  </si>
  <si>
    <t>Elaborado por: CIVC</t>
  </si>
  <si>
    <t>Base Legal</t>
  </si>
  <si>
    <t xml:space="preserve">LOSEP - art. 23 literal g) </t>
  </si>
  <si>
    <t>LOSEP - art. 33; RLOSEP - art. 60</t>
  </si>
  <si>
    <t>LOSEP - art. 33; RLOSEP - art. 38</t>
  </si>
  <si>
    <t>LOSEP - art. 33; RLOSEP - art. 63</t>
  </si>
  <si>
    <t>LOSEP - art. 33; RLOSEP - art. 61</t>
  </si>
  <si>
    <t>LOSEP - art. 33; RLOSEP - art. 41</t>
  </si>
  <si>
    <t>LOSEP - art. 27; RLOSEP - art. 37</t>
  </si>
  <si>
    <t>LOSEP - art. 33; RLOSEP - art. 64</t>
  </si>
  <si>
    <t>LOSEP - art. 33; RLOSEP - art. 62</t>
  </si>
  <si>
    <t>LOSEP - art. 34; RLOSEP - art. 65</t>
  </si>
  <si>
    <t>LOSEP - art. 23 literal g); RLOSEP - art. 29</t>
  </si>
  <si>
    <t>ANTICIPO DE VACACIONES</t>
  </si>
  <si>
    <t>LOSEP - art. 23 literal g); RLOSEP - art. 30</t>
  </si>
  <si>
    <t>LOSEP - art. 33</t>
  </si>
  <si>
    <t>LOSEP - art. 27 literal a); RLOSEP - art. 33</t>
  </si>
  <si>
    <t>ENFERMEDAD CATASTROFICA O ACCIDENTE GRAVE</t>
  </si>
  <si>
    <t>LOSEP - art. 27 literal b)</t>
  </si>
  <si>
    <t>LOSEP - art. 27 literal c); RLOSEP - art. 35</t>
  </si>
  <si>
    <t>LOSEP - art. 27 literal d); RLOSEP - art. 35</t>
  </si>
  <si>
    <t>LOSEP - art. 27 literal j); RLOSEP - art. 39</t>
  </si>
  <si>
    <t>LOSEP - art. 27 literal g); RLOSEP - art. 36</t>
  </si>
  <si>
    <t>MINISTERIO DE DESARROLLO URBANO Y VIVIENDA</t>
  </si>
  <si>
    <t>Nombres y apellidos</t>
  </si>
  <si>
    <t>Cargo</t>
  </si>
  <si>
    <t>DIRECTORA DE ADMINISTRACIÓN DE TALENTO HUMANO</t>
  </si>
  <si>
    <t>1003853445</t>
  </si>
  <si>
    <t>ZOILA MARLENE BORJA NARANJO</t>
  </si>
  <si>
    <t>AUTORIZADOR - JEFE INMEDIATO</t>
  </si>
  <si>
    <t>NIVEL 2</t>
  </si>
  <si>
    <t>NIVEL 1</t>
  </si>
  <si>
    <t>MINISTERIO</t>
  </si>
  <si>
    <t>VICEMINISTERIO</t>
  </si>
  <si>
    <t>PROYECTO EMBLEMATICO CREAMOS VIVIENDA</t>
  </si>
  <si>
    <t>COORDINACION ZONAL 1</t>
  </si>
  <si>
    <t>COORDINACION ZONAL 2</t>
  </si>
  <si>
    <t>COORDINACION ZONAL 3</t>
  </si>
  <si>
    <t>COORDINACION ZONAL 4</t>
  </si>
  <si>
    <t>COORDINACION ZONAL 5</t>
  </si>
  <si>
    <t>COORDINACION ZONAL 6</t>
  </si>
  <si>
    <t>COORDINACION ZONAL 7</t>
  </si>
  <si>
    <t>SUBSECRETARIA DE VIVIENDA</t>
  </si>
  <si>
    <t>SUBSECRETARIA DE HABITAT Y ESPACIO PUBLICO</t>
  </si>
  <si>
    <t>SUBSECRETARIA  GESTION DE USO, GESTION DEL SUELO Y CATASTROS</t>
  </si>
  <si>
    <t>COORDINACION GENERAL ADMINISTRATIVA FINANCIERA</t>
  </si>
  <si>
    <t>COORDINACION GENERAL DE PLANIFICACION Y GESTION ESTRATEGICA</t>
  </si>
  <si>
    <t>COORDINACION GENERAL JURIDICA</t>
  </si>
  <si>
    <t>DIRECCION DE COMUNICACION SOCIAL</t>
  </si>
  <si>
    <t>DIRECCION DE AUDITORIA INTERNA</t>
  </si>
  <si>
    <t>GERENCIA DE PROYECTO</t>
  </si>
  <si>
    <t>DIRECCION DE OFICINA TECNICA DE PRESTACION DE SERVICIOS AZUAY</t>
  </si>
  <si>
    <t>DIRECCION DE OFICINA TECNICA DE PRESTACION DE SERVICIOS BOLIVAR</t>
  </si>
  <si>
    <t>DIRECCION DE OFICINA TECNICA DE PRESTACION DE SERVICIOS CAÑAR</t>
  </si>
  <si>
    <t>DIRECCION DE OFICINA TECNICA DE PRESTACION DE SERVICIOS CARCHI</t>
  </si>
  <si>
    <t>DIRECCION DE OFICINA TECNICA DE PRESTACION DE SERVICIOS CHIMBORAZO</t>
  </si>
  <si>
    <t>DIRECCION DE OFICINA TECNICA DE PRESTACION DE SERVICIOS COTOPAXI</t>
  </si>
  <si>
    <t>DIRECCION DE OFICINA TECNICA DE PRESTACION DE SERVICIOS EL ORO</t>
  </si>
  <si>
    <t>DIRECCION DE OFICINA TECNICA DE PRESTACION DE SERVICIOS ESMERALDAS</t>
  </si>
  <si>
    <t>DIRECCION DE OFICINA TECNICA DE PRESTACION DE SERVICIOS GUAYAS</t>
  </si>
  <si>
    <t>DIRECCION DE OFICINA TECNICA DE PRESTACION DE SERVICIOS IMBABURA</t>
  </si>
  <si>
    <t>DIRECCION DE OFICINA TECNICA DE PRESTACION DE SERVICIOS LOJA</t>
  </si>
  <si>
    <t>DIRECCION DE OFICINA TECNICA DE PRESTACION DE SERVICIOS LOS RIOS</t>
  </si>
  <si>
    <t>DIRECCION DE OFICINA TECNICA DE PRESTACION DE SERVICIOS MANABI</t>
  </si>
  <si>
    <t>DIRECCION DE OFICINA TECNICA DE PRESTACION DE SERVICIOS MORONA SANTIAGO</t>
  </si>
  <si>
    <t>DIRECCION DE OFICINA TECNICA DE PRESTACION DE SERVICIOS NAPO</t>
  </si>
  <si>
    <t>DIRECCION DE OFICINA TECNICA DE PRESTACION DE SERVICIOS ORELLANA</t>
  </si>
  <si>
    <t>DIRECCION DE OFICINA TECNICA DE PRESTACION DE SERVICIOS PASTAZA</t>
  </si>
  <si>
    <t>DIRECCION DE OFICINA TECNICA DE PRESTACION DE SERVICIOS PICHINCHA</t>
  </si>
  <si>
    <t>DIRECCION DE OFICINA TECNICA DE PRESTACION DE SERVICIOS SANTA ELENA</t>
  </si>
  <si>
    <t>DIRECCION DE OFICINA TECNICA DE PRESTACION DE SERVICIOS SANTO DOMINGO</t>
  </si>
  <si>
    <t>DIRECCION DE OFICINA TECNICA DE PRESTACION DE SERVICIOS SUCUMBIOS</t>
  </si>
  <si>
    <t>DIRECCION DE OFICINA TECNICA DE PRESTACION DE SERVICIOS TUNGURAHUA</t>
  </si>
  <si>
    <t>DIRECCION DE OFICINA TECNICA DE PRESTACION DE SERVICIOS ZAMORA CHINCHIPE</t>
  </si>
  <si>
    <t xml:space="preserve"> DIRECCION DE REGULACION DE VIVIENDA</t>
  </si>
  <si>
    <t xml:space="preserve"> DIRECCION DE GESTION Y EJECUCION DE VIVIENDA</t>
  </si>
  <si>
    <t xml:space="preserve"> DIRECCION DE CONTROL DE VIVIENDA</t>
  </si>
  <si>
    <t xml:space="preserve"> DIRECCION DE DESARROLLO DE HABITAT Y ESPACIO PUBLICO</t>
  </si>
  <si>
    <t xml:space="preserve"> DIRECCION DE IMPLEMENTACION SOSTENIBLE DEL HABITAT</t>
  </si>
  <si>
    <t xml:space="preserve"> DIRECCION DE POLITICAS Y NORMATIVA</t>
  </si>
  <si>
    <t xml:space="preserve"> DIRECCION DE CATASTROS</t>
  </si>
  <si>
    <t xml:space="preserve"> DIRECCION DE INFORMACION DE SUELOS</t>
  </si>
  <si>
    <t xml:space="preserve"> DIRECCION DE PLANIFICACION E INVERSION</t>
  </si>
  <si>
    <t xml:space="preserve"> DIRECCION DE SEGUIMIENTO Y EVALUACION DE PLANES, PROGRAMAS, PROYECTOS E INTERVENCIONES</t>
  </si>
  <si>
    <t xml:space="preserve"> DIRECCION DE PROCESOS, SERVICIOS Y CALIDAD</t>
  </si>
  <si>
    <t xml:space="preserve"> DIRECCION DEL CAMBIO DE CULTURA ORGANIZATIVA</t>
  </si>
  <si>
    <t xml:space="preserve"> DIRECCION DE TECNOLOGIAS DE INFORMACION Y COMUNICACION</t>
  </si>
  <si>
    <t xml:space="preserve"> DIRECCION DE PATROCINIO</t>
  </si>
  <si>
    <t xml:space="preserve"> DIRECCION DE ASESORIA JURIDICA</t>
  </si>
  <si>
    <t xml:space="preserve"> DIRECCION DE ORGANIZACIONES SOCIALES</t>
  </si>
  <si>
    <t xml:space="preserve"> DIRECCION ADMINISTRATIVA</t>
  </si>
  <si>
    <t xml:space="preserve"> DIRECCION FINANCIERA</t>
  </si>
  <si>
    <t xml:space="preserve"> DIRECCION DE ADMINISTRACION DEL TALENTO HUMANO</t>
  </si>
  <si>
    <t>GESTION ZONAL INTERNA DE VIVIENDA</t>
  </si>
  <si>
    <t>GESTION ZONAL INTERNA DE HABITAT Y ESPACIO PUBLICO</t>
  </si>
  <si>
    <t>GESTION ZONAL INTERNA DE PLANIFICACION Y SEGUIMIENTO</t>
  </si>
  <si>
    <t>GESTION ZONAL INTERNA DE COMUNICACION SOCIAL</t>
  </si>
  <si>
    <t>GESTION OFICINA TECNICA INTERNA DE VIVIENDA</t>
  </si>
  <si>
    <t>GESTION DE ASESORIA JURIDICA</t>
  </si>
  <si>
    <t>GESTION OFICINA TECNICA INTERNA DE TECNOLOGIAS DE INFORMACION Y COMUNICACION</t>
  </si>
  <si>
    <t>GESTION DE TALENTO HUMANO</t>
  </si>
  <si>
    <t>GESTION ADMINISTRATIVA</t>
  </si>
  <si>
    <t>GESTION FINANCIERA</t>
  </si>
  <si>
    <t>GESTION OFICINA TECNICA INTERNA DE ATENCION AL CIUDADANO</t>
  </si>
  <si>
    <t>GESTION OFICINA TECNICA INTERNA DE ACOMPAÑAMIENTO SOCIAL</t>
  </si>
  <si>
    <t>RESPONSABLE DE TALENTO HUMANO</t>
  </si>
  <si>
    <t>RECIBIDO POR</t>
  </si>
  <si>
    <t>Mgs. Zoila Narlene Borja Naranjo</t>
  </si>
  <si>
    <t>NELLY PACHECO</t>
  </si>
  <si>
    <t xml:space="preserve">ANALISTA DE TALENTO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</si>
</sst>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m\-yyyy"/>
    <numFmt numFmtId="165" formatCode="dd\ &quot;de&quot;\ mmmm\ &quot;de&quot;\ yyyy"/>
  </numFmts>
  <fonts count="18" x14ac:knownFonts="1"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4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3"/>
      <color theme="1"/>
      <name val="Aptos Narrow"/>
      <family val="2"/>
      <scheme val="minor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"/>
    </xf>
    <xf numFmtId="20" fontId="1" fillId="0" borderId="0" xfId="0" applyNumberFormat="1" applyFont="1"/>
    <xf numFmtId="164" fontId="1" fillId="0" borderId="0" xfId="0" applyNumberFormat="1" applyFont="1"/>
    <xf numFmtId="0" fontId="1" fillId="4" borderId="1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8" fillId="4" borderId="5" xfId="0" applyFont="1" applyFill="1" applyBorder="1" applyAlignment="1">
      <alignment horizontal="center"/>
    </xf>
    <xf numFmtId="0" fontId="1" fillId="4" borderId="0" xfId="0" applyFont="1" applyFill="1"/>
    <xf numFmtId="0" fontId="1" fillId="4" borderId="5" xfId="0" applyFont="1" applyFill="1" applyBorder="1"/>
    <xf numFmtId="0" fontId="4" fillId="4" borderId="5" xfId="0" applyFont="1" applyFill="1" applyBorder="1" applyAlignment="1">
      <alignment horizontal="center"/>
    </xf>
    <xf numFmtId="0" fontId="10" fillId="4" borderId="0" xfId="0" applyFont="1" applyFill="1" applyAlignment="1">
      <alignment horizontal="left" vertical="center"/>
    </xf>
    <xf numFmtId="0" fontId="1" fillId="4" borderId="5" xfId="0" applyFont="1" applyFill="1" applyBorder="1" applyAlignment="1">
      <alignment horizontal="left" vertical="center" wrapText="1"/>
    </xf>
    <xf numFmtId="49" fontId="2" fillId="4" borderId="0" xfId="0" applyNumberFormat="1" applyFont="1" applyFill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0" fontId="10" fillId="4" borderId="0" xfId="0" applyFont="1" applyFill="1"/>
    <xf numFmtId="165" fontId="1" fillId="4" borderId="5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/>
    </xf>
    <xf numFmtId="165" fontId="11" fillId="4" borderId="0" xfId="0" applyNumberFormat="1" applyFont="1" applyFill="1" applyAlignment="1">
      <alignment horizontal="center" vertical="center"/>
    </xf>
    <xf numFmtId="165" fontId="5" fillId="4" borderId="5" xfId="0" applyNumberFormat="1" applyFont="1" applyFill="1" applyBorder="1" applyAlignment="1">
      <alignment horizontal="center" vertic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6" borderId="4" xfId="0" applyFont="1" applyFill="1" applyBorder="1"/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0" fillId="4" borderId="0" xfId="0" applyFont="1" applyFill="1" applyAlignment="1">
      <alignment horizontal="left" vertical="center" wrapText="1"/>
    </xf>
    <xf numFmtId="49" fontId="15" fillId="4" borderId="0" xfId="0" applyNumberFormat="1" applyFont="1" applyFill="1" applyAlignment="1">
      <alignment horizontal="left" vertical="center" wrapText="1"/>
    </xf>
    <xf numFmtId="4" fontId="15" fillId="4" borderId="0" xfId="0" applyNumberFormat="1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/>
    </xf>
    <xf numFmtId="0" fontId="16" fillId="4" borderId="7" xfId="0" applyFont="1" applyFill="1" applyBorder="1"/>
    <xf numFmtId="0" fontId="8" fillId="4" borderId="0" xfId="0" applyFont="1" applyFill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165" fontId="7" fillId="5" borderId="0" xfId="0" applyNumberFormat="1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12" fillId="6" borderId="0" xfId="0" applyFont="1" applyFill="1" applyAlignment="1">
      <alignment horizontal="center" vertical="center"/>
    </xf>
    <xf numFmtId="0" fontId="7" fillId="5" borderId="0" xfId="0" applyFont="1" applyFill="1" applyAlignment="1" applyProtection="1">
      <alignment horizontal="center" vertical="center" wrapText="1"/>
      <protection locked="0"/>
    </xf>
    <xf numFmtId="165" fontId="7" fillId="5" borderId="0" xfId="0" applyNumberFormat="1" applyFont="1" applyFill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/>
      <protection hidden="1"/>
    </xf>
    <xf numFmtId="20" fontId="6" fillId="5" borderId="0" xfId="0" applyNumberFormat="1" applyFont="1" applyFill="1" applyAlignment="1" applyProtection="1">
      <alignment horizontal="center" vertical="center" wrapText="1"/>
      <protection hidden="1"/>
    </xf>
    <xf numFmtId="18" fontId="7" fillId="5" borderId="0" xfId="0" applyNumberFormat="1" applyFont="1" applyFill="1" applyAlignment="1" applyProtection="1">
      <alignment horizontal="center" vertical="center" wrapText="1"/>
      <protection locked="0"/>
    </xf>
    <xf numFmtId="0" fontId="12" fillId="6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5" borderId="0" xfId="0" applyFont="1" applyFill="1" applyAlignment="1" applyProtection="1">
      <alignment horizontal="center"/>
      <protection locked="0"/>
    </xf>
    <xf numFmtId="0" fontId="4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/>
    </xf>
    <xf numFmtId="49" fontId="7" fillId="5" borderId="0" xfId="0" applyNumberFormat="1" applyFont="1" applyFill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alignment horizontal="left" vertical="center"/>
      <protection locked="0"/>
    </xf>
    <xf numFmtId="0" fontId="13" fillId="6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66675</xdr:rowOff>
    </xdr:from>
    <xdr:to>
      <xdr:col>3</xdr:col>
      <xdr:colOff>75078</xdr:colOff>
      <xdr:row>4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572767-FDF4-432B-CE5B-A3E892AFB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219075"/>
          <a:ext cx="1399053" cy="628650"/>
        </a:xfrm>
        <a:prstGeom prst="rect">
          <a:avLst/>
        </a:prstGeom>
      </xdr:spPr>
    </xdr:pic>
    <xdr:clientData/>
  </xdr:twoCellAnchor>
  <xdr:oneCellAnchor>
    <xdr:from>
      <xdr:col>0</xdr:col>
      <xdr:colOff>146519</xdr:colOff>
      <xdr:row>4</xdr:row>
      <xdr:rowOff>136266</xdr:rowOff>
    </xdr:from>
    <xdr:ext cx="1443859" cy="356829"/>
    <xdr:sp macro="" textlink="">
      <xdr:nvSpPr>
        <xdr:cNvPr id="7" name="Cuadro de texto 2">
          <a:extLst>
            <a:ext uri="{FF2B5EF4-FFF2-40B4-BE49-F238E27FC236}">
              <a16:creationId xmlns:a16="http://schemas.microsoft.com/office/drawing/2014/main" id="{1DE2B694-A431-1F5C-AB08-6F806E814E6F}"/>
            </a:ext>
          </a:extLst>
        </xdr:cNvPr>
        <xdr:cNvSpPr txBox="1">
          <a:spLocks noChangeArrowheads="1"/>
        </xdr:cNvSpPr>
      </xdr:nvSpPr>
      <xdr:spPr bwMode="auto">
        <a:xfrm>
          <a:off x="146519" y="860166"/>
          <a:ext cx="1443859" cy="356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b="1">
              <a:solidFill>
                <a:srgbClr val="919396"/>
              </a:solidFill>
              <a:effectLst/>
              <a:latin typeface="Saira Light"/>
              <a:ea typeface="Aptos" panose="020B0004020202020204" pitchFamily="34" charset="0"/>
              <a:cs typeface="Calibri" panose="020F0502020204030204" pitchFamily="34" charset="0"/>
            </a:rPr>
            <a:t>Dirección</a:t>
          </a:r>
          <a:r>
            <a:rPr lang="es-ES" sz="800" b="1" baseline="0">
              <a:solidFill>
                <a:srgbClr val="919396"/>
              </a:solidFill>
              <a:effectLst/>
              <a:latin typeface="Saira Light"/>
              <a:ea typeface="Aptos" panose="020B0004020202020204" pitchFamily="34" charset="0"/>
              <a:cs typeface="Calibri" panose="020F0502020204030204" pitchFamily="34" charset="0"/>
            </a:rPr>
            <a:t> de Administración de Talento Humano</a:t>
          </a:r>
          <a:endParaRPr lang="es-EC" sz="1100">
            <a:effectLst/>
            <a:latin typeface="Aptos" panose="020B0004020202020204" pitchFamily="34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Mi%20unidad\Formatos%202024\Distributivo%20de%20Personal%20%202024.xlsx" TargetMode="External"/><Relationship Id="rId1" Type="http://schemas.openxmlformats.org/officeDocument/2006/relationships/externalLinkPath" Target="/Users/USER/Desktop/Distributivo%20de%20Personal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Visualizador TH"/>
      <sheetName val="Visual HV"/>
      <sheetName val="Enero"/>
      <sheetName val="Febrero"/>
      <sheetName val="Desvinculaciones 2024"/>
      <sheetName val="Desvincul 2023"/>
      <sheetName val="Diciembre 23"/>
    </sheetNames>
    <sheetDataSet>
      <sheetData sheetId="0">
        <row r="2">
          <cell r="A2" t="str">
            <v>INVERSION</v>
          </cell>
          <cell r="C2" t="str">
            <v>CONTRATO OCASIONAL</v>
          </cell>
          <cell r="D2" t="str">
            <v>GOBERNANTE</v>
          </cell>
          <cell r="H2" t="str">
            <v>CEDULA</v>
          </cell>
          <cell r="I2" t="str">
            <v>ANALISTA DE ADMINISTRACION DE PLATAFORMAS VIRTUALES PARA LA EDUCACION 1</v>
          </cell>
          <cell r="J2" t="str">
            <v>AUTORIDAD ACADEMICA</v>
          </cell>
          <cell r="U2" t="str">
            <v>CENTROS DEL SABER</v>
          </cell>
        </row>
        <row r="3">
          <cell r="A3" t="str">
            <v>CORRIENTE</v>
          </cell>
          <cell r="C3" t="str">
            <v>CONTRATO INDEFINIDO</v>
          </cell>
          <cell r="D3" t="str">
            <v>SUSTANTIVO</v>
          </cell>
          <cell r="H3" t="str">
            <v>PASAPORTE</v>
          </cell>
          <cell r="I3" t="str">
            <v>ANALISTA DE ADMINISTRACION DE PLATAFORMAS VIRTUALES PARA LA EDUCACION 2</v>
          </cell>
          <cell r="J3" t="str">
            <v>GESTION EDUCATIVA</v>
          </cell>
          <cell r="U3" t="str">
            <v>COORDINACIÓN ADMINISTRATIVA FINANCIERA</v>
          </cell>
        </row>
        <row r="4">
          <cell r="A4" t="str">
            <v>OTRO</v>
          </cell>
          <cell r="C4" t="str">
            <v>NOMBRAMIENTO DE LIBRE REMOCION</v>
          </cell>
          <cell r="D4" t="str">
            <v>ADJETIVO</v>
          </cell>
          <cell r="I4" t="str">
            <v>ANALISTA DE ADMISION 1</v>
          </cell>
          <cell r="J4" t="str">
            <v>PERSONAL ACADEMICO</v>
          </cell>
          <cell r="U4" t="str">
            <v>DIRECCION ACADEMICA DE FORMACION TECNICA Y TECNOLOGICA INTERCULTURAL</v>
          </cell>
        </row>
        <row r="5">
          <cell r="C5" t="str">
            <v>NOMBRAMIENTO PERMANENTE</v>
          </cell>
          <cell r="I5" t="str">
            <v>ANALISTA DE ADMISION 2</v>
          </cell>
          <cell r="J5" t="str">
            <v>PERSONAL DE APOYO ACADEMICO</v>
          </cell>
          <cell r="U5" t="str">
            <v>DIRECCION ADMINISTRATIVA</v>
          </cell>
        </row>
        <row r="6">
          <cell r="C6" t="str">
            <v>NOMBRAMIENTO PROVISIONAL</v>
          </cell>
          <cell r="I6" t="str">
            <v>ANALISTA DE ATENCION AL USUARIO</v>
          </cell>
          <cell r="J6" t="str">
            <v>NIVEL JERARQUICO SUPERIOR</v>
          </cell>
          <cell r="U6" t="str">
            <v>DIRECCION DE ADMISION Y NIVELACION</v>
          </cell>
        </row>
        <row r="7">
          <cell r="C7" t="str">
            <v>NOMBRAMIENTO PROVISIONAL A PRUEBA</v>
          </cell>
          <cell r="I7" t="str">
            <v>ANALISTA DE BIBLIOTECAS</v>
          </cell>
          <cell r="J7" t="str">
            <v>PERSONAL OPERATIVO</v>
          </cell>
          <cell r="U7" t="str">
            <v>DIRECCION DE BIBLIOTECAS Y CENTROS DE DOCUMENTACION</v>
          </cell>
        </row>
        <row r="8">
          <cell r="C8" t="str">
            <v>SIN RELACION DEPENDENCIA</v>
          </cell>
          <cell r="I8" t="str">
            <v>ANALISTA DE BIENES 2</v>
          </cell>
          <cell r="U8" t="str">
            <v>DIRECCION DE BIENESTAR UNIVERSITARIO INTERCULTURAL Y COMUNITARIO</v>
          </cell>
        </row>
        <row r="9">
          <cell r="I9" t="str">
            <v>ANALISTA DE BIENESTAR UNIVERSITARIO 1</v>
          </cell>
          <cell r="U9" t="str">
            <v>DIRECCION DE CALIDAD DE LA EDUCACION SUPERIOR INTERCULTURAL Y COMUNITARIA</v>
          </cell>
        </row>
        <row r="10">
          <cell r="I10" t="str">
            <v>ANALISTA DE BIENESTAR UNIVERSITARIO 2</v>
          </cell>
          <cell r="U10" t="str">
            <v>DIRECCION DE CARRERAS</v>
          </cell>
        </row>
        <row r="11">
          <cell r="I11" t="str">
            <v>ANALISTA DE CALIDAD DE LA EDUCACION SUPERIOR INTERCULTURAL Y COMUNITARIA 1</v>
          </cell>
          <cell r="U11" t="str">
            <v>DIRECCION DE COMUNICACION</v>
          </cell>
        </row>
        <row r="12">
          <cell r="I12" t="str">
            <v>ANALISTA DE CALIDAD DE LA EDUCACION SUPERIOR INTERCULTURAL Y COMUNITARIA 2</v>
          </cell>
          <cell r="U12" t="str">
            <v>DIRECCION DE DESARROLLO E IMPLEMENTACION DEL MODELO EDUCATIVO INTERCULTURAL Y COMUNITARIO</v>
          </cell>
        </row>
        <row r="13">
          <cell r="I13" t="str">
            <v>ANALISTA DE CAMBIO Y CULTURA 1</v>
          </cell>
          <cell r="U13" t="str">
            <v>DIRECCION DE EDITORIAL Y PUBLICACIONES</v>
          </cell>
        </row>
        <row r="14">
          <cell r="I14" t="str">
            <v>ANALISTA DE CAMBIO Y CULTURA 2</v>
          </cell>
          <cell r="U14" t="str">
            <v>DIRECCION DE EDUCACION CONTINUA</v>
          </cell>
        </row>
        <row r="15">
          <cell r="I15" t="str">
            <v>ANALISTA DE COMPRAS PUBLICAS 1</v>
          </cell>
          <cell r="U15" t="str">
            <v>DIRECCION DE GESTION COMUNITARIA</v>
          </cell>
        </row>
        <row r="16">
          <cell r="I16" t="str">
            <v>ANALISTA DE COMPRAS PUBLICAS 2</v>
          </cell>
          <cell r="U16" t="str">
            <v>DIRECCION DE PLANIFICACION Y GESTION ESTRATEGICA</v>
          </cell>
        </row>
        <row r="17">
          <cell r="I17" t="str">
            <v>ANALISTA DE COMUNICACION 1</v>
          </cell>
          <cell r="U17" t="str">
            <v>DIRECCION DE POSTGRADO</v>
          </cell>
        </row>
        <row r="18">
          <cell r="I18" t="str">
            <v>ANALISTA DE CONTABILIDAD 1</v>
          </cell>
          <cell r="U18" t="str">
            <v>DIRECCION DE RELACIONES INTERINSTITUCIONALES E INTERNACIONALES</v>
          </cell>
        </row>
        <row r="19">
          <cell r="I19" t="str">
            <v>ANALISTA DE CONTABILIDAD 2</v>
          </cell>
          <cell r="U19" t="str">
            <v>DIRECCION DE TALENTO HUMANO</v>
          </cell>
        </row>
        <row r="20">
          <cell r="I20" t="str">
            <v>ANALISTA DE CONTENIDO MULTIMEDIA</v>
          </cell>
          <cell r="U20" t="str">
            <v>DIRECCION DE TECNOLOGIAS DE LA INFORMACION Y COMUNICACIONES</v>
          </cell>
        </row>
        <row r="21">
          <cell r="I21" t="str">
            <v>ANALISTA DE CONTRATACION PUBLICA 2</v>
          </cell>
          <cell r="U21" t="str">
            <v>DIRECCION DE VINCULACION CON LA SOCIEDAD</v>
          </cell>
        </row>
        <row r="22">
          <cell r="I22" t="str">
            <v>ANALISTA DE DIFUSION EDITORIAL</v>
          </cell>
          <cell r="U22" t="str">
            <v>DIRECCION FINANCIERA</v>
          </cell>
        </row>
        <row r="23">
          <cell r="I23" t="str">
            <v>ANALISTA DE DISEÑO AUDIOVISUAL</v>
          </cell>
          <cell r="U23" t="str">
            <v>DIRECCION GENERAL ACADEMICA INTERCULTURAL Y COMUNITARIA</v>
          </cell>
        </row>
        <row r="24">
          <cell r="I24" t="str">
            <v>ANALISTA DE DISEÑO DE CONTENIDOS PARA LA EDUCACION 1</v>
          </cell>
          <cell r="U24" t="str">
            <v>DIRECCION GENERAL DE INVESTIGACION</v>
          </cell>
        </row>
        <row r="25">
          <cell r="I25" t="str">
            <v>ANALISTA DE DISEÑO DE CONTENIDOS PARA LA EDUCACION 2</v>
          </cell>
          <cell r="U25" t="str">
            <v>INSTITUTO ACADEMICO DE IDIOMAS ORIGINARIOS Y EXTRANJEROS</v>
          </cell>
        </row>
        <row r="26">
          <cell r="I26" t="str">
            <v>ANALISTA DE DISEÑO GRAFICO</v>
          </cell>
          <cell r="U26" t="str">
            <v>INSTITUTO DE BIODIVERSIDAD</v>
          </cell>
        </row>
        <row r="27">
          <cell r="I27" t="str">
            <v>ANALISTA DE DISEÑO Y DIAGRAMACION EDITORIAL</v>
          </cell>
          <cell r="U27" t="str">
            <v>CENTRO DE INVESTIGACION DE ESTUDIOS DE AFRICA Y AFROAMERICA</v>
          </cell>
        </row>
        <row r="28">
          <cell r="I28" t="str">
            <v>ANALISTA DE EDITORIAL Y PUBLICACIONES</v>
          </cell>
          <cell r="U28" t="str">
            <v>PROCURADURIA</v>
          </cell>
        </row>
        <row r="29">
          <cell r="I29" t="str">
            <v>ANALISTA DE EDUCACION CONTINUA 1</v>
          </cell>
          <cell r="U29" t="str">
            <v>PROYECTO CANADA</v>
          </cell>
        </row>
        <row r="30">
          <cell r="I30" t="str">
            <v>ANALISTA DE EDUCACION CONTINUA 2</v>
          </cell>
          <cell r="U30" t="str">
            <v>RECTORADO</v>
          </cell>
        </row>
        <row r="31">
          <cell r="I31" t="str">
            <v>ANALISTA DE ESTRUCTURAS DE LA INVESTIGACION</v>
          </cell>
          <cell r="U31" t="str">
            <v>SECRETARIA GENERAL</v>
          </cell>
        </row>
        <row r="32">
          <cell r="I32" t="str">
            <v>ANALISTA DE GESTION COMUNITARIA 1</v>
          </cell>
          <cell r="U32" t="str">
            <v>VICERRECTORADO ACADEMICO INTERCULTURAL Y COMUNITARIO</v>
          </cell>
        </row>
        <row r="33">
          <cell r="I33" t="str">
            <v>ANALISTA DE GESTION COMUNITARIA 2</v>
          </cell>
          <cell r="U33" t="str">
            <v>VICERRECTORADO DE GESTION COMUNITARIA, INVESTIGACION, VINCULACION CON LA SOCIEDAD</v>
          </cell>
        </row>
        <row r="34">
          <cell r="I34" t="str">
            <v>ANALISTA DE GESTION DOCUMENTAL 1</v>
          </cell>
          <cell r="U34" t="str">
            <v>CIFI</v>
          </cell>
        </row>
        <row r="35">
          <cell r="I35" t="str">
            <v>ANALISTA DE GESTION DOCUMENTAL 2</v>
          </cell>
        </row>
        <row r="36">
          <cell r="I36" t="str">
            <v>ANALISTA DE GESTION INTERCULTURAL DEL CONOCIMIENTO E INVESTIGACION</v>
          </cell>
        </row>
        <row r="37">
          <cell r="I37" t="str">
            <v>ANALISTA DE INFORMACION Y RESULTADOS DE LAS ACTIVIDADES DE INVESTIGACION</v>
          </cell>
        </row>
        <row r="38">
          <cell r="I38" t="str">
            <v>ANALISTA DE INFRAESTRUCTURA FISICA 2</v>
          </cell>
        </row>
        <row r="39">
          <cell r="I39" t="str">
            <v>ANALISTA DE NIVELACION 1</v>
          </cell>
        </row>
        <row r="40">
          <cell r="I40" t="str">
            <v>ANALISTA DE NIVELACION 2</v>
          </cell>
        </row>
        <row r="41">
          <cell r="I41" t="str">
            <v>ANALISTA DE NORMATIVA 2</v>
          </cell>
        </row>
        <row r="42">
          <cell r="I42" t="str">
            <v>ANALISTA DE PATROCINIO JUDICIAL Y ASESORIA 2</v>
          </cell>
        </row>
        <row r="43">
          <cell r="I43" t="str">
            <v>ANALISTA DE PLANIFICACION INSTITUCIONAL 2</v>
          </cell>
        </row>
        <row r="44">
          <cell r="I44" t="str">
            <v>ANALISTA DE PRESUPUESTO 1</v>
          </cell>
        </row>
        <row r="45">
          <cell r="I45" t="str">
            <v>ANALISTA DE PRESUPUESTO 2</v>
          </cell>
        </row>
        <row r="46">
          <cell r="I46" t="str">
            <v>ANALISTA DE PROCESOS 2</v>
          </cell>
        </row>
        <row r="47">
          <cell r="I47" t="str">
            <v>ANALISTA DE PROYECTOS DE INVESTIGACION</v>
          </cell>
        </row>
        <row r="48">
          <cell r="I48" t="str">
            <v>ANALISTA DE RECTORADO</v>
          </cell>
        </row>
        <row r="49">
          <cell r="I49" t="str">
            <v>ANALISTA DE RELACIONES INTERINSTITUCIONALES E INTERNACIONALES 1</v>
          </cell>
        </row>
        <row r="50">
          <cell r="I50" t="str">
            <v>ANALISTA DE RELACIONES INTERINSTITUCIONALES E INTERNACIONALES 2</v>
          </cell>
        </row>
        <row r="51">
          <cell r="I51" t="str">
            <v>ANALISTA DE REMUNERACIONES E INGRESOS COMPLEMENTARIOS</v>
          </cell>
        </row>
        <row r="52">
          <cell r="I52" t="str">
            <v>ANALISTA DE SEGUIMIENTO Y EVALUACION 1</v>
          </cell>
        </row>
        <row r="53">
          <cell r="I53" t="str">
            <v>ANALISTA DE SEGUIMIENTO Y EVALUACION 2</v>
          </cell>
        </row>
        <row r="54">
          <cell r="I54" t="str">
            <v>ANALISTA DE SEGURIDAD OCUPACIONAL 2</v>
          </cell>
        </row>
        <row r="55">
          <cell r="I55" t="str">
            <v>ANALISTA DE SERVICIOS INSTITUCIONALES 1</v>
          </cell>
        </row>
        <row r="56">
          <cell r="I56" t="str">
            <v>ANALISTA DE SERVICIOS INSTITUCIONALES 2</v>
          </cell>
        </row>
        <row r="57">
          <cell r="I57" t="str">
            <v>ANALISTA DE TALENTO HUMANO 1</v>
          </cell>
        </row>
        <row r="58">
          <cell r="I58" t="str">
            <v>ANALISTA DE TALENTO HUMANO 2</v>
          </cell>
        </row>
        <row r="59">
          <cell r="I59" t="str">
            <v>ANALISTA DE TECNOLOGIAS DE LA INFORMACION Y COMUNICACIONES 1</v>
          </cell>
        </row>
        <row r="60">
          <cell r="I60" t="str">
            <v>ANALISTA DE TECNOLOGIAS DE LA INFORMACION Y COMUNICACIONES 2</v>
          </cell>
        </row>
        <row r="61">
          <cell r="I61" t="str">
            <v>ANALISTA DE TESORERIA 1</v>
          </cell>
        </row>
        <row r="62">
          <cell r="I62" t="str">
            <v>ANALISTA DE TESORERIA 2</v>
          </cell>
        </row>
        <row r="63">
          <cell r="I63" t="str">
            <v>ANALISTA DE VINCULACION CON LA SOCIEDAD 1</v>
          </cell>
        </row>
        <row r="64">
          <cell r="I64" t="str">
            <v>ANALISTA DE VINCULACION CON LA SOCIEDAD 2</v>
          </cell>
        </row>
        <row r="65">
          <cell r="I65" t="str">
            <v>ANALISTA DEL VICERRECTORADO ACADEMICO, INTERCULTURAL Y COMUNITARIO 2</v>
          </cell>
        </row>
        <row r="66">
          <cell r="I66" t="str">
            <v>ANALISTA ELECTRICO 2</v>
          </cell>
        </row>
        <row r="67">
          <cell r="I67" t="str">
            <v>ANALISTA HIDROSANITARIO</v>
          </cell>
        </row>
        <row r="68">
          <cell r="I68" t="str">
            <v>ASISTENTE ACADEMICO INTERCULTURAL Y COMUNITARIO</v>
          </cell>
        </row>
        <row r="69">
          <cell r="I69" t="str">
            <v>ASISTENTE ADMINISTRATIVO</v>
          </cell>
        </row>
        <row r="70">
          <cell r="I70" t="str">
            <v>ASISTENTE ADMINISTRATIVO FINANCIERO</v>
          </cell>
        </row>
        <row r="71">
          <cell r="I71" t="str">
            <v>ASISTENTE DE ADMISION Y NIVELACION</v>
          </cell>
        </row>
        <row r="72">
          <cell r="I72" t="str">
            <v>ASISTENTE DE BIBLIOTECAS</v>
          </cell>
        </row>
        <row r="73">
          <cell r="I73" t="str">
            <v>ASISTENTE DE BIENESTAR UNIVERSITARIO</v>
          </cell>
        </row>
        <row r="74">
          <cell r="I74" t="str">
            <v>ASISTENTE DE CALIDAD DE LA EDUCACION SUPERIOR INTERCULTURAL Y COMUNITARIA</v>
          </cell>
        </row>
        <row r="75">
          <cell r="I75" t="str">
            <v>ASISTENTE DE CARRERA</v>
          </cell>
        </row>
        <row r="76">
          <cell r="I76" t="str">
            <v xml:space="preserve">ASISTENTE DE COMUNICACION </v>
          </cell>
        </row>
        <row r="77">
          <cell r="I77" t="str">
            <v>ASISTENTE DE DESARROLLO E IMPLEMENTACION DEL MODELO EDUCATIVO</v>
          </cell>
        </row>
        <row r="78">
          <cell r="I78" t="str">
            <v>ASISTENTE DE EDUCACION CONTINUA</v>
          </cell>
        </row>
        <row r="79">
          <cell r="I79" t="str">
            <v>ASISTENTE DE GESTION COMUNITARIA</v>
          </cell>
        </row>
        <row r="80">
          <cell r="I80" t="str">
            <v>ASISTENTE DE GESTION DOCUMENTAL</v>
          </cell>
        </row>
        <row r="81">
          <cell r="I81" t="str">
            <v>ASISTENTE DE INFRAESTRUCTURA FISICA</v>
          </cell>
        </row>
        <row r="82">
          <cell r="I82" t="str">
            <v>ASISTENTE DE INTERINSTITUCIONALES E INTERNACIONALES</v>
          </cell>
        </row>
        <row r="83">
          <cell r="I83" t="str">
            <v>ASISTENTE DE INVESTIGACION</v>
          </cell>
        </row>
        <row r="84">
          <cell r="I84" t="str">
            <v>ASISTENTE DE PLANIFICACION Y GESTION ESTRATEGICA</v>
          </cell>
        </row>
        <row r="85">
          <cell r="I85" t="str">
            <v>ASISTENTE DE PROCURADURIA</v>
          </cell>
        </row>
        <row r="86">
          <cell r="I86" t="str">
            <v>ASISTENTE DE RECTORADO</v>
          </cell>
        </row>
        <row r="87">
          <cell r="I87" t="str">
            <v>ASISTENTE DE SEGURIDAD Y SALUD OCUPACIONAL</v>
          </cell>
        </row>
        <row r="88">
          <cell r="I88" t="str">
            <v>ASISTENTE DE TALENTO HUMANO</v>
          </cell>
        </row>
        <row r="89">
          <cell r="I89" t="str">
            <v>ASISTENTE DE TECNOLOGIAS DE LA INFORMACION Y COMUNICACIONES</v>
          </cell>
        </row>
        <row r="90">
          <cell r="I90" t="str">
            <v>ASISTENTE DE VICERRECTORADO ACADEMICO, INTERCULTURAL Y COMUNITARIO</v>
          </cell>
        </row>
        <row r="91">
          <cell r="I91" t="str">
            <v>ASISTENTE DE VICERRECTORADO DE GESTION COMUNITARIA, INVESTIGACION, VINCULACION CON LA SOCIEDAD</v>
          </cell>
        </row>
        <row r="92">
          <cell r="I92" t="str">
            <v>ASISTENTE DE VINCULACION CON LA SOCIEDAD</v>
          </cell>
        </row>
        <row r="93">
          <cell r="I93" t="str">
            <v>ASISTENTE EDITORIAL Y DE PUBLICACIONES</v>
          </cell>
        </row>
        <row r="94">
          <cell r="I94" t="str">
            <v>ASISTENTE FINANCIERO</v>
          </cell>
        </row>
        <row r="95">
          <cell r="I95" t="str">
            <v>BIBLIOTECARIO</v>
          </cell>
        </row>
        <row r="96">
          <cell r="I96" t="str">
            <v>COORDINADOR ADMINISTRATIVO FINANCIERO</v>
          </cell>
        </row>
        <row r="97">
          <cell r="I97" t="str">
            <v>COORDINADOR DE DESPACHO</v>
          </cell>
        </row>
        <row r="98">
          <cell r="I98" t="str">
            <v>DIRECCION GENERAL DE INVESTIGACION</v>
          </cell>
        </row>
        <row r="99">
          <cell r="I99" t="str">
            <v>DIRECTOR ADMINISTRATIVO</v>
          </cell>
        </row>
        <row r="100">
          <cell r="I100" t="str">
            <v>DIRECTOR DE ADMISION Y NIVELACION</v>
          </cell>
        </row>
        <row r="101">
          <cell r="I101" t="str">
            <v>DIRECTOR DE BIBLIOTECAS Y CENTROS DE DOCUMENTACION</v>
          </cell>
        </row>
        <row r="102">
          <cell r="I102" t="str">
            <v>DIRECTOR DE BIENESTAR UNIVERSITARIO</v>
          </cell>
        </row>
        <row r="103">
          <cell r="I103" t="str">
            <v>DIRECTOR DE CALIDAD DE LA EDUCACION SUPERIOR INTERCULTURAL Y COMUNITARIA</v>
          </cell>
        </row>
        <row r="104">
          <cell r="I104" t="str">
            <v>DIRECTOR DE CARRERA</v>
          </cell>
        </row>
        <row r="105">
          <cell r="I105" t="str">
            <v>DIRECTOR DE COMUNICACION</v>
          </cell>
        </row>
        <row r="106">
          <cell r="I106" t="str">
            <v>DIRECTOR DE DESARROLLO E IMPLEMENTACION DEL MODELO EDUCATIVO</v>
          </cell>
        </row>
        <row r="107">
          <cell r="I107" t="str">
            <v>DIRECTOR DE EDUCACION CONTINUA</v>
          </cell>
        </row>
        <row r="108">
          <cell r="I108" t="str">
            <v>DIRECTOR DE GESTION COMUNITARIA</v>
          </cell>
        </row>
        <row r="109">
          <cell r="I109" t="str">
            <v xml:space="preserve">DIRECTOR DE PLANIFICACION ESTRATEGICA INSTITUCIONAL </v>
          </cell>
        </row>
        <row r="110">
          <cell r="I110" t="str">
            <v>DIRECTOR DE RELACIONES INTERINSTITUCIONALES E INTERNACIONALES</v>
          </cell>
        </row>
        <row r="111">
          <cell r="I111" t="str">
            <v>DIRECTOR DE TALENTO HUMANO</v>
          </cell>
        </row>
        <row r="112">
          <cell r="I112" t="str">
            <v>DIRECTOR DE TECNOLOGIAS DE LA INFORMACION Y COMUNICACIONES</v>
          </cell>
        </row>
        <row r="113">
          <cell r="I113" t="str">
            <v>DIRECTOR DE VINCULACION CON LA SOCIEDAD</v>
          </cell>
        </row>
        <row r="114">
          <cell r="I114" t="str">
            <v>DIRECTOR EDITORIAL Y DE PUBLICACIONES</v>
          </cell>
        </row>
        <row r="115">
          <cell r="I115" t="str">
            <v>DIRECTOR FINANCIERO</v>
          </cell>
        </row>
        <row r="116">
          <cell r="I116" t="str">
            <v>DIRECTOR GENERAL ACADEMICO INTERCULTURAL Y COMUNITARIO</v>
          </cell>
        </row>
        <row r="117">
          <cell r="I117" t="str">
            <v>ESPECIALISTA ACADEMICO INTERCULTURAL Y COMUNITARIO</v>
          </cell>
        </row>
        <row r="118">
          <cell r="I118" t="str">
            <v>ESPECIALISTA ADMINISTRATIVO</v>
          </cell>
        </row>
        <row r="119">
          <cell r="I119" t="str">
            <v>ESPECIALISTA DE ADMINISTRACION DE PLATAFORMAS VIRTUALES</v>
          </cell>
        </row>
        <row r="120">
          <cell r="I120" t="str">
            <v>ESPECIALISTA DE ADMISION</v>
          </cell>
        </row>
        <row r="121">
          <cell r="I121" t="str">
            <v>ESPECIALISTA DE ARBITRAJE CIENTIFICO Y CORRECCION DE ESTILO</v>
          </cell>
        </row>
        <row r="122">
          <cell r="I122" t="str">
            <v>ESPECIALISTA DE BIBLIOTECAS Y CENTROS DE DOCUMENTACION</v>
          </cell>
        </row>
        <row r="123">
          <cell r="I123" t="str">
            <v>ESPECIALISTA DE BIENESTAR UNIVERSITARIO</v>
          </cell>
        </row>
        <row r="124">
          <cell r="I124" t="str">
            <v>ESPECIALISTA DE CALIDAD DE LA EDUCACION SUPERIOR INTERCULTURAL Y COMUNITARIA</v>
          </cell>
        </row>
        <row r="125">
          <cell r="I125" t="str">
            <v>ESPECIALISTA DE CAMBIO Y CULTURA</v>
          </cell>
        </row>
        <row r="126">
          <cell r="I126" t="str">
            <v>ESPECIALISTA DE COMPRAS PUBLICAS</v>
          </cell>
        </row>
        <row r="127">
          <cell r="I127" t="str">
            <v>ESPECIALISTA DE COMUNICACION</v>
          </cell>
        </row>
        <row r="128">
          <cell r="I128" t="str">
            <v>ESPECIALISTA DE CONTABILIDAD</v>
          </cell>
        </row>
        <row r="129">
          <cell r="I129" t="str">
            <v>ESPECIALISTA DE CONTENIDOS PARA LA EDUCACION</v>
          </cell>
        </row>
        <row r="130">
          <cell r="I130" t="str">
            <v>ESPECIALISTA DE CONTRATACION PUBLICA</v>
          </cell>
        </row>
        <row r="131">
          <cell r="I131" t="str">
            <v>ESPECIALISTA DE EDUCACION CONTINUA</v>
          </cell>
        </row>
        <row r="132">
          <cell r="I132" t="str">
            <v>ESPECIALISTA DE GESTION COMUNITARIA</v>
          </cell>
        </row>
        <row r="133">
          <cell r="I133" t="str">
            <v>ESPECIALISTA DE GESTION DOCUMENTAL</v>
          </cell>
        </row>
        <row r="134">
          <cell r="I134" t="str">
            <v>ESPECIALISTA DE GESTION INTERCULTURAL DEL CONOCIMIENTO E INVESTIGACION</v>
          </cell>
        </row>
        <row r="135">
          <cell r="I135" t="str">
            <v>ESPECIALISTA DE INFRAESTRUCTURA FISICA</v>
          </cell>
        </row>
        <row r="136">
          <cell r="I136" t="str">
            <v>ESPECIALISTA DE NIVELACION</v>
          </cell>
        </row>
        <row r="137">
          <cell r="I137" t="str">
            <v>ESPECIALISTA DE NORMATIVA</v>
          </cell>
        </row>
        <row r="138">
          <cell r="I138" t="str">
            <v>ESPECIALISTA DE PATROCINIO JUDICIAL Y ASESORIA</v>
          </cell>
        </row>
        <row r="139">
          <cell r="I139" t="str">
            <v>ESPECIALISTA DE PLANIFICACION INSTITUCIONAL</v>
          </cell>
        </row>
        <row r="140">
          <cell r="I140" t="str">
            <v>ESPECIALISTA DE PROCESOS</v>
          </cell>
        </row>
        <row r="141">
          <cell r="I141" t="str">
            <v>ESPECIALISTA DE RELACIONES INTERINSTITUCIONALES E INTERNACIONALES</v>
          </cell>
        </row>
        <row r="142">
          <cell r="I142" t="str">
            <v>ESPECIALISTA DE SEGUIMIENTO Y EVALUACION</v>
          </cell>
        </row>
        <row r="143">
          <cell r="I143" t="str">
            <v>ESPECIALISTA DE SEGURIDAD OCUPACIONAL</v>
          </cell>
        </row>
        <row r="144">
          <cell r="I144" t="str">
            <v>ESPECIALISTA DE TALENTO HUMANO</v>
          </cell>
        </row>
        <row r="145">
          <cell r="I145" t="str">
            <v>ESPECIALISTA DE TECNOLOGIAS DE LA INFORMACION Y COMUNICACIONES</v>
          </cell>
        </row>
        <row r="146">
          <cell r="I146" t="str">
            <v>ESPECIALISTA DE TESORERIA</v>
          </cell>
        </row>
        <row r="147">
          <cell r="I147" t="str">
            <v>ESPECIALISTA DE VICERRECTORADO DE GESTION COMUNITARIA, INVESTIGACION, VINCULACION CON LA SOCIEDAD</v>
          </cell>
        </row>
        <row r="148">
          <cell r="I148" t="str">
            <v>ESPECIALISTA DE VINCULACION CON LA SOCIEDAD</v>
          </cell>
        </row>
        <row r="149">
          <cell r="I149" t="str">
            <v>ESPECIALISTA DEL VICERRECTORADO ACADEMICO, INTERCULTURAL Y COMUNITARIO</v>
          </cell>
        </row>
        <row r="150">
          <cell r="I150" t="str">
            <v>ESPECIALISTA WEBMASTER</v>
          </cell>
        </row>
        <row r="151">
          <cell r="I151" t="str">
            <v>FISIOTERAPISTA</v>
          </cell>
        </row>
        <row r="152">
          <cell r="I152" t="str">
            <v>GESTOR CULTURAL</v>
          </cell>
        </row>
        <row r="153">
          <cell r="I153" t="str">
            <v>GUARDALMACEN</v>
          </cell>
        </row>
        <row r="154">
          <cell r="I154" t="str">
            <v>MEDICO GENERAL</v>
          </cell>
        </row>
        <row r="155">
          <cell r="I155" t="str">
            <v>MEDICO OCUPACIONAL</v>
          </cell>
        </row>
        <row r="156">
          <cell r="I156" t="str">
            <v>NUTRICIONISTA</v>
          </cell>
        </row>
        <row r="157">
          <cell r="I157" t="str">
            <v>ODONTOLOGO</v>
          </cell>
        </row>
        <row r="158">
          <cell r="I158" t="str">
            <v>PROCURADOR</v>
          </cell>
        </row>
        <row r="159">
          <cell r="I159" t="str">
            <v>PSICOLOGO CLINICO</v>
          </cell>
        </row>
        <row r="160">
          <cell r="I160" t="str">
            <v>PSICOLOGO EDUCATIVO</v>
          </cell>
        </row>
        <row r="161">
          <cell r="I161" t="str">
            <v>PRESIDENTE / RECTOR</v>
          </cell>
        </row>
        <row r="162">
          <cell r="I162" t="str">
            <v>SECRETARIO GENERAL</v>
          </cell>
        </row>
        <row r="163">
          <cell r="I163" t="str">
            <v>TRABAJADOR SOCIAL</v>
          </cell>
        </row>
        <row r="164">
          <cell r="I164" t="str">
            <v>TRABAJADOR SOCIAL UNIVERSITARIO</v>
          </cell>
        </row>
        <row r="165">
          <cell r="I165" t="str">
            <v>VICERRECTOR ACADEMICO, INTERCULTURAL Y COMUNITARIO</v>
          </cell>
        </row>
        <row r="166">
          <cell r="I166" t="str">
            <v>VICERRECTOR DE GESTION COMUNITARIA, INVESTIGACION, VINCULACION CON LA SOCIEDAD</v>
          </cell>
        </row>
        <row r="167">
          <cell r="I167" t="str">
            <v>PROFESOR AGREGADO 1 TIEMPO COMPLETO</v>
          </cell>
        </row>
        <row r="168">
          <cell r="I168" t="str">
            <v>PROFESOR AUXILIAR 1 TIEMPO COMPLETO</v>
          </cell>
        </row>
        <row r="169">
          <cell r="I169" t="str">
            <v>PROFESOR OCASIONAL 2 TIEMPO COMPLETO</v>
          </cell>
        </row>
        <row r="170">
          <cell r="I170" t="str">
            <v>PROFESOR OCASIONAL 1 TIEMPO COMPLETO</v>
          </cell>
        </row>
        <row r="171">
          <cell r="I171" t="str">
            <v>TECNICO DOCENTE</v>
          </cell>
        </row>
        <row r="172">
          <cell r="I172" t="str">
            <v>ASESOR</v>
          </cell>
        </row>
        <row r="173">
          <cell r="I173" t="str">
            <v>MIEMBRO JURIDICO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4A562-DB99-40A1-BE83-62CE3F514FC5}">
  <dimension ref="A1:M49"/>
  <sheetViews>
    <sheetView showGridLines="0" tabSelected="1" zoomScaleNormal="100" workbookViewId="0">
      <selection activeCell="I35" sqref="I35:K35"/>
    </sheetView>
  </sheetViews>
  <sheetFormatPr baseColWidth="10" defaultColWidth="0" defaultRowHeight="11.25" zeroHeight="1" x14ac:dyDescent="0.2"/>
  <cols>
    <col min="1" max="1" width="2.85546875" style="1" customWidth="1"/>
    <col min="2" max="2" width="2" style="1" customWidth="1"/>
    <col min="3" max="3" width="20.42578125" style="1" customWidth="1"/>
    <col min="4" max="4" width="9.5703125" style="1" customWidth="1"/>
    <col min="5" max="5" width="7.140625" style="1" customWidth="1"/>
    <col min="6" max="6" width="21" style="1" customWidth="1"/>
    <col min="7" max="7" width="2.85546875" style="1" customWidth="1"/>
    <col min="8" max="8" width="16.140625" style="1" customWidth="1"/>
    <col min="9" max="9" width="7.42578125" style="1" customWidth="1"/>
    <col min="10" max="10" width="6.28515625" style="1" customWidth="1"/>
    <col min="11" max="11" width="26.85546875" style="1" customWidth="1"/>
    <col min="12" max="12" width="2.28515625" style="1" customWidth="1"/>
    <col min="13" max="13" width="3" style="1" customWidth="1"/>
    <col min="14" max="16384" width="11.42578125" style="1" hidden="1"/>
  </cols>
  <sheetData>
    <row r="1" spans="2:12" ht="12" thickBot="1" x14ac:dyDescent="0.25"/>
    <row r="2" spans="2:12" ht="12" thickTop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7"/>
    </row>
    <row r="3" spans="2:12" ht="21.75" customHeight="1" x14ac:dyDescent="0.3">
      <c r="B3" s="8"/>
      <c r="C3" s="62" t="s">
        <v>109</v>
      </c>
      <c r="D3" s="62"/>
      <c r="E3" s="62"/>
      <c r="F3" s="62"/>
      <c r="G3" s="62"/>
      <c r="H3" s="62"/>
      <c r="I3" s="62"/>
      <c r="J3" s="62"/>
      <c r="K3" s="62"/>
      <c r="L3" s="9"/>
    </row>
    <row r="4" spans="2:12" x14ac:dyDescent="0.2">
      <c r="B4" s="8"/>
      <c r="C4" s="10"/>
      <c r="D4" s="10"/>
      <c r="E4" s="10"/>
      <c r="F4" s="10"/>
      <c r="G4" s="10"/>
      <c r="H4" s="10"/>
      <c r="I4" s="10"/>
      <c r="J4" s="10"/>
      <c r="K4" s="10"/>
      <c r="L4" s="11"/>
    </row>
    <row r="5" spans="2:12" x14ac:dyDescent="0.2">
      <c r="B5" s="8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2:12" ht="21" x14ac:dyDescent="0.35">
      <c r="B6" s="8"/>
      <c r="C6" s="66" t="s">
        <v>20</v>
      </c>
      <c r="D6" s="66"/>
      <c r="E6" s="66"/>
      <c r="F6" s="66"/>
      <c r="G6" s="66"/>
      <c r="H6" s="66"/>
      <c r="I6" s="66"/>
      <c r="J6" s="66"/>
      <c r="K6" s="66"/>
      <c r="L6" s="12"/>
    </row>
    <row r="7" spans="2:12" x14ac:dyDescent="0.2">
      <c r="B7" s="8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2:12" x14ac:dyDescent="0.2">
      <c r="B8" s="8"/>
      <c r="C8" s="10"/>
      <c r="D8" s="10"/>
      <c r="E8" s="10"/>
      <c r="F8" s="10"/>
      <c r="G8" s="10"/>
      <c r="H8" s="10"/>
      <c r="I8" s="10"/>
      <c r="J8" s="10"/>
      <c r="K8" s="10"/>
      <c r="L8" s="11"/>
    </row>
    <row r="9" spans="2:12" ht="25.5" customHeight="1" x14ac:dyDescent="0.2">
      <c r="B9" s="32"/>
      <c r="C9" s="65" t="s">
        <v>19</v>
      </c>
      <c r="D9" s="65"/>
      <c r="E9" s="65"/>
      <c r="F9" s="65"/>
      <c r="G9" s="65"/>
      <c r="H9" s="65"/>
      <c r="I9" s="65"/>
      <c r="J9" s="65"/>
      <c r="K9" s="65"/>
      <c r="L9" s="33"/>
    </row>
    <row r="10" spans="2:12" x14ac:dyDescent="0.2">
      <c r="B10" s="8"/>
      <c r="C10" s="10"/>
      <c r="D10" s="10"/>
      <c r="E10" s="10"/>
      <c r="F10" s="10"/>
      <c r="G10" s="10"/>
      <c r="H10" s="10"/>
      <c r="I10" s="10"/>
      <c r="J10" s="10"/>
      <c r="K10" s="10"/>
      <c r="L10" s="11"/>
    </row>
    <row r="11" spans="2:12" x14ac:dyDescent="0.2">
      <c r="B11" s="8"/>
      <c r="C11" s="10"/>
      <c r="D11" s="10"/>
      <c r="E11" s="10"/>
      <c r="F11" s="10"/>
      <c r="G11" s="10"/>
      <c r="H11" s="10"/>
      <c r="I11" s="10"/>
      <c r="J11" s="10"/>
      <c r="K11" s="10"/>
      <c r="L11" s="11"/>
    </row>
    <row r="12" spans="2:12" ht="30.75" customHeight="1" x14ac:dyDescent="0.2">
      <c r="B12" s="8"/>
      <c r="C12" s="40" t="s">
        <v>1</v>
      </c>
      <c r="D12" s="63" t="s">
        <v>113</v>
      </c>
      <c r="E12" s="63"/>
      <c r="F12" s="63"/>
      <c r="G12" s="10"/>
      <c r="H12" s="42" t="s">
        <v>2</v>
      </c>
      <c r="I12" s="49" t="s">
        <v>195</v>
      </c>
      <c r="J12" s="49"/>
      <c r="K12" s="49"/>
      <c r="L12" s="14"/>
    </row>
    <row r="13" spans="2:12" x14ac:dyDescent="0.2">
      <c r="B13" s="8"/>
      <c r="C13" s="15"/>
      <c r="D13" s="15"/>
      <c r="E13" s="15"/>
      <c r="F13" s="10"/>
      <c r="G13" s="10"/>
      <c r="H13" s="10"/>
      <c r="I13" s="10"/>
      <c r="J13" s="10"/>
      <c r="K13" s="10"/>
      <c r="L13" s="11"/>
    </row>
    <row r="14" spans="2:12" ht="30.75" customHeight="1" x14ac:dyDescent="0.2">
      <c r="B14" s="8"/>
      <c r="C14" s="41" t="s">
        <v>0</v>
      </c>
      <c r="D14" s="64" t="s">
        <v>194</v>
      </c>
      <c r="E14" s="64"/>
      <c r="F14" s="64"/>
      <c r="G14" s="10"/>
      <c r="H14" s="44" t="s">
        <v>17</v>
      </c>
      <c r="I14" s="64" t="s">
        <v>7</v>
      </c>
      <c r="J14" s="64"/>
      <c r="K14" s="64"/>
      <c r="L14" s="16"/>
    </row>
    <row r="15" spans="2:12" x14ac:dyDescent="0.2"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1"/>
    </row>
    <row r="16" spans="2:12" ht="30.75" customHeight="1" x14ac:dyDescent="0.2">
      <c r="B16" s="8"/>
      <c r="C16" s="42" t="s">
        <v>16</v>
      </c>
      <c r="D16" s="64" t="s">
        <v>4</v>
      </c>
      <c r="E16" s="64"/>
      <c r="F16" s="64"/>
      <c r="G16" s="10"/>
      <c r="H16" s="42" t="s">
        <v>18</v>
      </c>
      <c r="I16" s="49" t="s">
        <v>178</v>
      </c>
      <c r="J16" s="49"/>
      <c r="K16" s="49"/>
      <c r="L16" s="17"/>
    </row>
    <row r="17" spans="2:12" x14ac:dyDescent="0.2">
      <c r="B17" s="8"/>
      <c r="C17" s="10"/>
      <c r="D17" s="10"/>
      <c r="E17" s="10"/>
      <c r="F17" s="10"/>
      <c r="G17" s="10"/>
      <c r="H17" s="10"/>
      <c r="I17" s="10"/>
      <c r="J17" s="10"/>
      <c r="K17" s="10"/>
      <c r="L17" s="11"/>
    </row>
    <row r="18" spans="2:12" ht="30.75" customHeight="1" x14ac:dyDescent="0.2">
      <c r="B18" s="8"/>
      <c r="C18" s="42" t="s">
        <v>69</v>
      </c>
      <c r="D18" s="49" t="s">
        <v>114</v>
      </c>
      <c r="E18" s="49"/>
      <c r="F18" s="49"/>
      <c r="G18" s="10"/>
      <c r="H18" s="39" t="s">
        <v>85</v>
      </c>
      <c r="I18" s="49" t="s">
        <v>112</v>
      </c>
      <c r="J18" s="49"/>
      <c r="K18" s="49"/>
      <c r="L18" s="11"/>
    </row>
    <row r="19" spans="2:12" x14ac:dyDescent="0.2">
      <c r="B19" s="8"/>
      <c r="C19" s="10"/>
      <c r="D19" s="10"/>
      <c r="E19" s="10"/>
      <c r="F19" s="10"/>
      <c r="G19" s="10"/>
      <c r="H19" s="10"/>
      <c r="I19" s="10"/>
      <c r="J19" s="10"/>
      <c r="K19" s="10"/>
      <c r="L19" s="11"/>
    </row>
    <row r="20" spans="2:12" x14ac:dyDescent="0.2">
      <c r="B20" s="8"/>
      <c r="C20" s="10"/>
      <c r="D20" s="10"/>
      <c r="E20" s="10"/>
      <c r="F20" s="10"/>
      <c r="G20" s="10"/>
      <c r="H20" s="10"/>
      <c r="I20" s="10"/>
      <c r="J20" s="10"/>
      <c r="K20" s="10"/>
      <c r="L20" s="11"/>
    </row>
    <row r="21" spans="2:12" ht="25.5" customHeight="1" x14ac:dyDescent="0.2">
      <c r="B21" s="32"/>
      <c r="C21" s="50" t="s">
        <v>28</v>
      </c>
      <c r="D21" s="50"/>
      <c r="E21" s="50"/>
      <c r="F21" s="50"/>
      <c r="G21" s="50"/>
      <c r="H21" s="50"/>
      <c r="I21" s="50"/>
      <c r="J21" s="50"/>
      <c r="K21" s="50"/>
      <c r="L21" s="34"/>
    </row>
    <row r="22" spans="2:12" x14ac:dyDescent="0.2">
      <c r="B22" s="8"/>
      <c r="C22" s="10"/>
      <c r="D22" s="10"/>
      <c r="E22" s="10"/>
      <c r="F22" s="10"/>
      <c r="G22" s="10"/>
      <c r="H22" s="10"/>
      <c r="I22" s="10"/>
      <c r="J22" s="10"/>
      <c r="K22" s="10"/>
      <c r="L22" s="11"/>
    </row>
    <row r="23" spans="2:12" x14ac:dyDescent="0.2">
      <c r="B23" s="8"/>
      <c r="C23" s="10"/>
      <c r="D23" s="10"/>
      <c r="E23" s="10"/>
      <c r="F23" s="10"/>
      <c r="G23" s="10"/>
      <c r="H23" s="10"/>
      <c r="I23" s="10"/>
      <c r="J23" s="10"/>
      <c r="K23" s="10"/>
      <c r="L23" s="11"/>
    </row>
    <row r="24" spans="2:12" ht="30.75" customHeight="1" x14ac:dyDescent="0.2">
      <c r="B24" s="8"/>
      <c r="C24" s="13" t="s">
        <v>21</v>
      </c>
      <c r="D24" s="51" t="s">
        <v>23</v>
      </c>
      <c r="E24" s="51"/>
      <c r="F24" s="51"/>
      <c r="G24" s="10"/>
      <c r="H24" s="39" t="s">
        <v>81</v>
      </c>
      <c r="I24" s="47"/>
      <c r="J24" s="47"/>
      <c r="K24" s="47"/>
      <c r="L24" s="19"/>
    </row>
    <row r="25" spans="2:12" x14ac:dyDescent="0.2">
      <c r="B25" s="8"/>
      <c r="C25" s="10"/>
      <c r="D25" s="10" t="str">
        <f>+IFERROR(VLOOKUP(D24,'DATOS GENERALES'!A:B,2,0),"")</f>
        <v>LOSEP - art. 34; RLOSEP - art. 65</v>
      </c>
      <c r="E25" s="10"/>
      <c r="F25" s="10"/>
      <c r="G25" s="10"/>
      <c r="H25" s="10"/>
      <c r="I25" s="10"/>
      <c r="J25" s="10"/>
      <c r="K25" s="10"/>
      <c r="L25" s="11"/>
    </row>
    <row r="26" spans="2:12" x14ac:dyDescent="0.2">
      <c r="B26" s="8"/>
      <c r="C26" s="10"/>
      <c r="D26" s="10"/>
      <c r="E26" s="10"/>
      <c r="F26" s="10"/>
      <c r="G26" s="10"/>
      <c r="H26" s="10"/>
      <c r="I26" s="10"/>
      <c r="J26" s="10"/>
      <c r="K26" s="10"/>
      <c r="L26" s="11"/>
    </row>
    <row r="27" spans="2:12" ht="30.75" customHeight="1" x14ac:dyDescent="0.2">
      <c r="B27" s="8"/>
      <c r="C27" s="36" t="s">
        <v>84</v>
      </c>
      <c r="D27" s="48"/>
      <c r="E27" s="48"/>
      <c r="F27" s="48"/>
      <c r="G27" s="48"/>
      <c r="H27" s="48"/>
      <c r="I27" s="48"/>
      <c r="J27" s="48"/>
      <c r="K27" s="48"/>
      <c r="L27" s="11"/>
    </row>
    <row r="28" spans="2:12" x14ac:dyDescent="0.2">
      <c r="B28" s="8"/>
      <c r="C28" s="10"/>
      <c r="D28" s="10"/>
      <c r="E28" s="10"/>
      <c r="F28" s="10"/>
      <c r="G28" s="10"/>
      <c r="H28" s="10"/>
      <c r="I28" s="10"/>
      <c r="J28" s="10"/>
      <c r="K28" s="10"/>
      <c r="L28" s="11"/>
    </row>
    <row r="29" spans="2:12" ht="25.5" customHeight="1" x14ac:dyDescent="0.2">
      <c r="B29" s="8"/>
      <c r="C29" s="56" t="s">
        <v>71</v>
      </c>
      <c r="D29" s="56"/>
      <c r="E29" s="56"/>
      <c r="F29" s="56"/>
      <c r="G29" s="10"/>
      <c r="H29" s="56" t="s">
        <v>72</v>
      </c>
      <c r="I29" s="56"/>
      <c r="J29" s="56"/>
      <c r="K29" s="56"/>
      <c r="L29" s="12"/>
    </row>
    <row r="30" spans="2:12" x14ac:dyDescent="0.2">
      <c r="B30" s="8"/>
      <c r="C30" s="10"/>
      <c r="D30" s="10"/>
      <c r="E30" s="10"/>
      <c r="F30" s="10"/>
      <c r="G30" s="10"/>
      <c r="H30" s="10"/>
      <c r="I30" s="10"/>
      <c r="J30" s="10"/>
      <c r="K30" s="10"/>
      <c r="L30" s="11"/>
    </row>
    <row r="31" spans="2:12" ht="30.75" customHeight="1" x14ac:dyDescent="0.2">
      <c r="B31" s="8"/>
      <c r="C31" s="13" t="s">
        <v>73</v>
      </c>
      <c r="D31" s="55">
        <v>0.33333333333333331</v>
      </c>
      <c r="E31" s="55"/>
      <c r="F31" s="55"/>
      <c r="G31" s="10"/>
      <c r="H31" s="20" t="s">
        <v>75</v>
      </c>
      <c r="I31" s="52">
        <v>45652</v>
      </c>
      <c r="J31" s="52"/>
      <c r="K31" s="52"/>
      <c r="L31" s="21"/>
    </row>
    <row r="32" spans="2:12" x14ac:dyDescent="0.2">
      <c r="B32" s="8"/>
      <c r="C32" s="10"/>
      <c r="D32" s="10"/>
      <c r="E32" s="10"/>
      <c r="F32" s="10"/>
      <c r="G32" s="10"/>
      <c r="H32" s="10"/>
      <c r="I32" s="10"/>
      <c r="J32" s="10"/>
      <c r="K32" s="10"/>
      <c r="L32" s="11"/>
    </row>
    <row r="33" spans="2:12" s="38" customFormat="1" ht="30.75" customHeight="1" x14ac:dyDescent="0.25">
      <c r="B33" s="37"/>
      <c r="C33" s="13" t="s">
        <v>74</v>
      </c>
      <c r="D33" s="55">
        <v>0.54166666666666663</v>
      </c>
      <c r="E33" s="55"/>
      <c r="F33" s="55"/>
      <c r="G33" s="35"/>
      <c r="H33" s="36" t="s">
        <v>76</v>
      </c>
      <c r="I33" s="52">
        <v>45666</v>
      </c>
      <c r="J33" s="52"/>
      <c r="K33" s="52"/>
      <c r="L33" s="19"/>
    </row>
    <row r="34" spans="2:12" x14ac:dyDescent="0.2">
      <c r="B34" s="8"/>
      <c r="C34" s="10"/>
      <c r="D34" s="10"/>
      <c r="E34" s="10"/>
      <c r="F34" s="10"/>
      <c r="G34" s="10"/>
      <c r="H34" s="10"/>
      <c r="I34" s="10"/>
      <c r="J34" s="10"/>
      <c r="K34" s="10"/>
      <c r="L34" s="11"/>
    </row>
    <row r="35" spans="2:12" ht="30.75" customHeight="1" x14ac:dyDescent="0.2">
      <c r="B35" s="8"/>
      <c r="C35" s="13" t="s">
        <v>79</v>
      </c>
      <c r="D35" s="54">
        <f>IF(AND(D31="",D33=""),"",D33-D31)</f>
        <v>0.20833333333333331</v>
      </c>
      <c r="E35" s="54"/>
      <c r="F35" s="54"/>
      <c r="G35" s="10"/>
      <c r="H35" s="20" t="s">
        <v>80</v>
      </c>
      <c r="I35" s="53">
        <f>IF(AND(I31="",I33=""),"",((I33-I31)+1))</f>
        <v>15</v>
      </c>
      <c r="J35" s="53"/>
      <c r="K35" s="53"/>
      <c r="L35" s="22"/>
    </row>
    <row r="36" spans="2:12" x14ac:dyDescent="0.2">
      <c r="B36" s="8"/>
      <c r="C36" s="10"/>
      <c r="D36" s="10"/>
      <c r="E36" s="10"/>
      <c r="F36" s="10"/>
      <c r="G36" s="10"/>
      <c r="H36" s="10"/>
      <c r="I36" s="10"/>
      <c r="J36" s="10"/>
      <c r="K36" s="10"/>
      <c r="L36" s="11"/>
    </row>
    <row r="37" spans="2:12" x14ac:dyDescent="0.2">
      <c r="B37" s="8"/>
      <c r="C37" s="10"/>
      <c r="D37" s="10"/>
      <c r="E37" s="10"/>
      <c r="F37" s="10"/>
      <c r="G37" s="10"/>
      <c r="H37" s="10"/>
      <c r="I37" s="10"/>
      <c r="J37" s="10"/>
      <c r="K37" s="10"/>
      <c r="L37" s="11"/>
    </row>
    <row r="38" spans="2:12" ht="25.5" customHeight="1" x14ac:dyDescent="0.2">
      <c r="B38" s="32"/>
      <c r="C38" s="50" t="s">
        <v>82</v>
      </c>
      <c r="D38" s="50"/>
      <c r="E38" s="50"/>
      <c r="F38" s="50"/>
      <c r="G38" s="50"/>
      <c r="H38" s="50"/>
      <c r="I38" s="50"/>
      <c r="J38" s="50"/>
      <c r="K38" s="50"/>
      <c r="L38" s="33"/>
    </row>
    <row r="39" spans="2:12" x14ac:dyDescent="0.2">
      <c r="B39" s="8"/>
      <c r="C39" s="10"/>
      <c r="D39" s="10"/>
      <c r="E39" s="10"/>
      <c r="F39" s="10"/>
      <c r="G39" s="10"/>
      <c r="H39" s="10"/>
      <c r="I39" s="10"/>
      <c r="J39" s="10"/>
      <c r="K39" s="10"/>
      <c r="L39" s="11"/>
    </row>
    <row r="40" spans="2:12" ht="77.25" customHeight="1" x14ac:dyDescent="0.2">
      <c r="B40" s="8"/>
      <c r="C40" s="60"/>
      <c r="D40" s="60"/>
      <c r="E40" s="10"/>
      <c r="F40" s="60"/>
      <c r="G40" s="60"/>
      <c r="H40" s="60"/>
      <c r="I40" s="10"/>
      <c r="J40" s="60"/>
      <c r="K40" s="60"/>
      <c r="L40" s="11"/>
    </row>
    <row r="41" spans="2:12" ht="22.5" customHeight="1" x14ac:dyDescent="0.2">
      <c r="B41" s="8"/>
      <c r="C41" s="58" t="s">
        <v>110</v>
      </c>
      <c r="D41" s="58"/>
      <c r="E41" s="23"/>
      <c r="F41" s="58" t="s">
        <v>110</v>
      </c>
      <c r="G41" s="58"/>
      <c r="H41" s="58"/>
      <c r="I41" s="10"/>
      <c r="J41" s="58" t="s">
        <v>193</v>
      </c>
      <c r="K41" s="58"/>
      <c r="L41" s="24"/>
    </row>
    <row r="42" spans="2:12" ht="24" customHeight="1" x14ac:dyDescent="0.2">
      <c r="B42" s="8"/>
      <c r="C42" s="61" t="s">
        <v>111</v>
      </c>
      <c r="D42" s="61"/>
      <c r="E42" s="25"/>
      <c r="F42" s="59" t="s">
        <v>111</v>
      </c>
      <c r="G42" s="59"/>
      <c r="H42" s="59"/>
      <c r="I42" s="10"/>
      <c r="J42" s="59" t="s">
        <v>191</v>
      </c>
      <c r="K42" s="59"/>
      <c r="L42" s="18"/>
    </row>
    <row r="43" spans="2:12" x14ac:dyDescent="0.2">
      <c r="B43" s="8"/>
      <c r="C43" s="57" t="s">
        <v>83</v>
      </c>
      <c r="D43" s="57"/>
      <c r="E43" s="26"/>
      <c r="F43" s="57" t="s">
        <v>115</v>
      </c>
      <c r="G43" s="57"/>
      <c r="H43" s="57"/>
      <c r="I43" s="10"/>
      <c r="J43" s="57" t="s">
        <v>192</v>
      </c>
      <c r="K43" s="57"/>
      <c r="L43" s="12"/>
    </row>
    <row r="44" spans="2:12" x14ac:dyDescent="0.2">
      <c r="B44" s="8"/>
      <c r="C44" s="10"/>
      <c r="D44" s="10"/>
      <c r="E44" s="10"/>
      <c r="F44" s="10"/>
      <c r="G44" s="10"/>
      <c r="H44" s="10"/>
      <c r="I44" s="10"/>
      <c r="J44" s="10"/>
      <c r="K44" s="27">
        <f ca="1">+TODAY()</f>
        <v>45642</v>
      </c>
      <c r="L44" s="28"/>
    </row>
    <row r="45" spans="2:12" ht="12" thickBot="1" x14ac:dyDescent="0.25">
      <c r="B45" s="29"/>
      <c r="C45" s="43" t="s">
        <v>86</v>
      </c>
      <c r="D45" s="30"/>
      <c r="E45" s="30"/>
      <c r="F45" s="30"/>
      <c r="G45" s="30"/>
      <c r="H45" s="30"/>
      <c r="I45" s="30"/>
      <c r="J45" s="30"/>
      <c r="K45" s="30"/>
      <c r="L45" s="31"/>
    </row>
    <row r="46" spans="2:12" ht="12" thickTop="1" x14ac:dyDescent="0.2"/>
    <row r="49" x14ac:dyDescent="0.2"/>
  </sheetData>
  <sheetProtection formatCells="0" formatColumns="0" formatRows="0" insertHyperlinks="0" deleteColumns="0" deleteRows="0" sort="0" autoFilter="0" pivotTables="0"/>
  <mergeCells count="36">
    <mergeCell ref="C3:K3"/>
    <mergeCell ref="D12:F12"/>
    <mergeCell ref="D14:F14"/>
    <mergeCell ref="D16:F16"/>
    <mergeCell ref="D18:F18"/>
    <mergeCell ref="I12:K12"/>
    <mergeCell ref="I14:K14"/>
    <mergeCell ref="I16:K16"/>
    <mergeCell ref="C9:K9"/>
    <mergeCell ref="C6:K6"/>
    <mergeCell ref="C43:D43"/>
    <mergeCell ref="J41:K41"/>
    <mergeCell ref="J42:K42"/>
    <mergeCell ref="J43:K43"/>
    <mergeCell ref="C40:D40"/>
    <mergeCell ref="J40:K40"/>
    <mergeCell ref="F40:H40"/>
    <mergeCell ref="F41:H41"/>
    <mergeCell ref="F42:H42"/>
    <mergeCell ref="F43:H43"/>
    <mergeCell ref="C41:D41"/>
    <mergeCell ref="C42:D42"/>
    <mergeCell ref="I24:K24"/>
    <mergeCell ref="D27:K27"/>
    <mergeCell ref="I18:K18"/>
    <mergeCell ref="C38:K38"/>
    <mergeCell ref="D24:F24"/>
    <mergeCell ref="I31:K31"/>
    <mergeCell ref="I33:K33"/>
    <mergeCell ref="I35:K35"/>
    <mergeCell ref="D35:F35"/>
    <mergeCell ref="D33:F33"/>
    <mergeCell ref="D31:F31"/>
    <mergeCell ref="C21:K21"/>
    <mergeCell ref="H29:K29"/>
    <mergeCell ref="C29:F29"/>
  </mergeCells>
  <dataValidations xWindow="975" yWindow="737" count="2">
    <dataValidation type="list" allowBlank="1" showInputMessage="1" showErrorMessage="1" sqref="D16" xr:uid="{13A316E2-50AA-43D5-ACC6-732FB63D5E60}">
      <formula1>REGIMEN_LABORAL</formula1>
    </dataValidation>
    <dataValidation type="list" allowBlank="1" showInputMessage="1" showErrorMessage="1" sqref="D24" xr:uid="{F649972B-FDD9-4F0B-8FDE-DF29DF4E2027}">
      <formula1>PERMISO</formula1>
    </dataValidation>
  </dataValidations>
  <pageMargins left="0.7" right="0.7" top="0.75" bottom="0.75" header="0.3" footer="0.3"/>
  <pageSetup paperSize="9" scale="68" orientation="portrait" r:id="rId1"/>
  <headerFooter>
    <oddHeader>&amp;C
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975" yWindow="737" count="9">
        <x14:dataValidation type="date" allowBlank="1" showInputMessage="1" showErrorMessage="1" promptTitle="FECHA" prompt="INGRESE FECHAS UNICAMENTE DEL AÑO 2024" xr:uid="{58B3D4F1-F4B8-4905-96E6-013FB7C7B83E}">
          <x14:formula1>
            <xm:f>'DATOS GENERALES'!M2</xm:f>
          </x14:formula1>
          <x14:formula2>
            <xm:f>'DATOS GENERALES'!M3</xm:f>
          </x14:formula2>
          <xm:sqref>L31 L33</xm:sqref>
        </x14:dataValidation>
        <x14:dataValidation type="date" allowBlank="1" showInputMessage="1" showErrorMessage="1" promptTitle="FECHA" prompt="INGRESE FECHAS UNICAMENTE DEL AÑO 2024" xr:uid="{FFCE1F9A-C61B-4E85-99F0-7FD0C4BA1B29}">
          <x14:formula1>
            <xm:f>'DATOS GENERALES'!G2</xm:f>
          </x14:formula1>
          <x14:formula2>
            <xm:f>'DATOS GENERALES'!G3</xm:f>
          </x14:formula2>
          <xm:sqref>I33:K33</xm:sqref>
        </x14:dataValidation>
        <x14:dataValidation type="time" allowBlank="1" showInputMessage="1" showErrorMessage="1" promptTitle="HORA" prompt="INGRESE HORAS ENTRE LAS 08H00 Y 17H00" xr:uid="{123CEECF-6CC9-4B57-8939-F64C9C2D6025}">
          <x14:formula1>
            <xm:f>'DATOS GENERALES'!F2</xm:f>
          </x14:formula1>
          <x14:formula2>
            <xm:f>'DATOS GENERALES'!I3</xm:f>
          </x14:formula2>
          <xm:sqref>D31:F31</xm:sqref>
        </x14:dataValidation>
        <x14:dataValidation type="time" allowBlank="1" showInputMessage="1" showErrorMessage="1" promptTitle="HORA" prompt="INGRESE HORAS ENTRE LAS 08H00 Y 17H00" xr:uid="{90CAF253-CF97-4D26-8027-13962F09840D}">
          <x14:formula1>
            <xm:f>'DATOS GENERALES'!I2</xm:f>
          </x14:formula1>
          <x14:formula2>
            <xm:f>'DATOS GENERALES'!F3</xm:f>
          </x14:formula2>
          <xm:sqref>D33:F33</xm:sqref>
        </x14:dataValidation>
        <x14:dataValidation type="date" allowBlank="1" showInputMessage="1" showErrorMessage="1" promptTitle="FECHA" prompt="INGRESE FECHAS UNICAMENTE DEL AÑO 2024" xr:uid="{BC96654B-C070-4831-8DFE-B380B28F02BB}">
          <x14:formula1>
            <xm:f>'DATOS GENERALES'!G2</xm:f>
          </x14:formula1>
          <x14:formula2>
            <xm:f>'DATOS GENERALES'!G3</xm:f>
          </x14:formula2>
          <xm:sqref>I31:K31</xm:sqref>
        </x14:dataValidation>
        <x14:dataValidation type="date" allowBlank="1" showInputMessage="1" showErrorMessage="1" promptTitle="FECHA" prompt="INGRESE FECHAS UNICAMENTE DEL AÑO 2024" xr:uid="{866E3EA3-0112-4FF9-9482-5D3BE12B72C9}">
          <x14:formula1>
            <xm:f>'DATOS GENERALES'!M1048574</xm:f>
          </x14:formula1>
          <x14:formula2>
            <xm:f>'DATOS GENERALES'!M1048575</xm:f>
          </x14:formula2>
          <xm:sqref>L24</xm:sqref>
        </x14:dataValidation>
        <x14:dataValidation type="date" allowBlank="1" showInputMessage="1" showErrorMessage="1" promptTitle="FECHA" prompt="INGRESE FECHAS UNICAMENTE DEL AÑO 2024" xr:uid="{FC9A851C-DD09-4D70-B02B-49A03A769D84}">
          <x14:formula1>
            <xm:f>'DATOS GENERALES'!L1048574</xm:f>
          </x14:formula1>
          <x14:formula2>
            <xm:f>'DATOS GENERALES'!L1048575</xm:f>
          </x14:formula2>
          <xm:sqref>I24</xm:sqref>
        </x14:dataValidation>
        <x14:dataValidation type="list" allowBlank="1" showInputMessage="1" showErrorMessage="1" xr:uid="{451B1B8F-6D78-4017-B763-CF063386100A}">
          <x14:formula1>
            <xm:f>'DATOS GENERALES'!$E$2:$E$40</xm:f>
          </x14:formula1>
          <xm:sqref>I14:K14</xm:sqref>
        </x14:dataValidation>
        <x14:dataValidation type="list" allowBlank="1" showInputMessage="1" showErrorMessage="1" xr:uid="{3B571B2F-E04B-4708-8DC4-56A41EBE68D2}">
          <x14:formula1>
            <xm:f>'DATOS GENERALES'!$D$2:$D$75</xm:f>
          </x14:formula1>
          <xm:sqref>I16:K16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53DAF-BA6D-48FE-9F41-53A492A0E8C5}">
  <dimension ref="A1:G211"/>
  <sheetViews>
    <sheetView topLeftCell="C1" zoomScale="115" zoomScaleNormal="115" workbookViewId="0">
      <selection activeCell="G3" sqref="G3"/>
    </sheetView>
  </sheetViews>
  <sheetFormatPr baseColWidth="10" defaultColWidth="11.42578125" defaultRowHeight="11.25" x14ac:dyDescent="0.2"/>
  <cols>
    <col min="1" max="1" width="31.85546875" style="1" customWidth="1"/>
    <col min="2" max="2" width="30.42578125" style="1" customWidth="1"/>
    <col min="3" max="3" width="15.140625" style="1" bestFit="1" customWidth="1"/>
    <col min="4" max="4" width="73.42578125" style="1" bestFit="1" customWidth="1"/>
    <col min="5" max="5" width="34.28515625" style="1" bestFit="1" customWidth="1"/>
    <col min="6" max="6" width="11.42578125" style="1"/>
    <col min="7" max="7" width="13.140625" style="1" bestFit="1" customWidth="1"/>
    <col min="8" max="16384" width="11.42578125" style="1"/>
  </cols>
  <sheetData>
    <row r="1" spans="1:7" s="2" customFormat="1" x14ac:dyDescent="0.2">
      <c r="A1" s="2" t="s">
        <v>30</v>
      </c>
      <c r="B1" s="2" t="s">
        <v>87</v>
      </c>
      <c r="C1" s="2" t="s">
        <v>3</v>
      </c>
      <c r="D1" s="2" t="s">
        <v>40</v>
      </c>
      <c r="E1" s="2" t="s">
        <v>41</v>
      </c>
      <c r="F1" s="2" t="s">
        <v>77</v>
      </c>
      <c r="G1" s="2" t="s">
        <v>78</v>
      </c>
    </row>
    <row r="2" spans="1:7" x14ac:dyDescent="0.2">
      <c r="A2" s="1" t="s">
        <v>24</v>
      </c>
      <c r="B2" s="1" t="s">
        <v>88</v>
      </c>
      <c r="C2" s="1" t="s">
        <v>5</v>
      </c>
      <c r="D2" s="45" t="s">
        <v>118</v>
      </c>
      <c r="E2" s="1" t="s">
        <v>42</v>
      </c>
      <c r="F2" s="3">
        <v>0.33333333333333331</v>
      </c>
      <c r="G2" s="4">
        <v>45292</v>
      </c>
    </row>
    <row r="3" spans="1:7" x14ac:dyDescent="0.2">
      <c r="A3" s="1" t="s">
        <v>68</v>
      </c>
      <c r="B3" s="1" t="s">
        <v>89</v>
      </c>
      <c r="C3" s="1" t="s">
        <v>4</v>
      </c>
      <c r="D3" s="45" t="s">
        <v>119</v>
      </c>
      <c r="E3" s="1" t="s">
        <v>43</v>
      </c>
      <c r="F3" s="3">
        <v>0.70833333333333337</v>
      </c>
      <c r="G3" s="4">
        <v>46022</v>
      </c>
    </row>
    <row r="4" spans="1:7" x14ac:dyDescent="0.2">
      <c r="A4" s="1" t="s">
        <v>27</v>
      </c>
      <c r="B4" s="1" t="s">
        <v>90</v>
      </c>
      <c r="D4" s="46" t="s">
        <v>120</v>
      </c>
      <c r="E4" s="1" t="s">
        <v>44</v>
      </c>
    </row>
    <row r="5" spans="1:7" ht="15" x14ac:dyDescent="0.25">
      <c r="A5" s="1" t="s">
        <v>34</v>
      </c>
      <c r="B5" s="1" t="s">
        <v>91</v>
      </c>
      <c r="C5"/>
      <c r="D5" s="45" t="s">
        <v>121</v>
      </c>
      <c r="E5" s="1" t="s">
        <v>45</v>
      </c>
    </row>
    <row r="6" spans="1:7" ht="15" x14ac:dyDescent="0.25">
      <c r="A6" s="1" t="s">
        <v>33</v>
      </c>
      <c r="B6" s="1" t="s">
        <v>92</v>
      </c>
      <c r="C6"/>
      <c r="D6" s="45" t="s">
        <v>122</v>
      </c>
      <c r="E6" s="1" t="s">
        <v>46</v>
      </c>
    </row>
    <row r="7" spans="1:7" ht="15" x14ac:dyDescent="0.25">
      <c r="A7" s="1" t="s">
        <v>29</v>
      </c>
      <c r="B7" s="1" t="s">
        <v>102</v>
      </c>
      <c r="C7"/>
      <c r="D7" s="45" t="s">
        <v>123</v>
      </c>
      <c r="E7" s="1" t="s">
        <v>47</v>
      </c>
    </row>
    <row r="8" spans="1:7" ht="15" x14ac:dyDescent="0.25">
      <c r="A8" s="1" t="s">
        <v>103</v>
      </c>
      <c r="B8" s="1" t="s">
        <v>104</v>
      </c>
      <c r="C8"/>
      <c r="D8" s="45" t="s">
        <v>124</v>
      </c>
      <c r="E8" s="1" t="s">
        <v>10</v>
      </c>
    </row>
    <row r="9" spans="1:7" ht="15" x14ac:dyDescent="0.25">
      <c r="A9" s="1" t="s">
        <v>31</v>
      </c>
      <c r="B9" s="1" t="s">
        <v>93</v>
      </c>
      <c r="C9"/>
      <c r="D9" s="45" t="s">
        <v>125</v>
      </c>
      <c r="E9" s="1" t="s">
        <v>48</v>
      </c>
    </row>
    <row r="10" spans="1:7" ht="15" x14ac:dyDescent="0.25">
      <c r="A10" s="1" t="s">
        <v>37</v>
      </c>
      <c r="B10" s="1" t="s">
        <v>94</v>
      </c>
      <c r="C10"/>
      <c r="D10" s="45" t="s">
        <v>126</v>
      </c>
      <c r="E10" s="1" t="s">
        <v>8</v>
      </c>
    </row>
    <row r="11" spans="1:7" ht="15" x14ac:dyDescent="0.25">
      <c r="A11" s="1" t="s">
        <v>25</v>
      </c>
      <c r="B11" s="1" t="s">
        <v>105</v>
      </c>
      <c r="C11"/>
      <c r="D11" s="45" t="s">
        <v>127</v>
      </c>
      <c r="E11" s="1" t="s">
        <v>49</v>
      </c>
    </row>
    <row r="12" spans="1:7" ht="15" x14ac:dyDescent="0.25">
      <c r="A12" s="1" t="s">
        <v>35</v>
      </c>
      <c r="B12" s="1" t="s">
        <v>95</v>
      </c>
      <c r="C12"/>
      <c r="D12" s="45" t="s">
        <v>128</v>
      </c>
      <c r="E12" s="1" t="s">
        <v>7</v>
      </c>
    </row>
    <row r="13" spans="1:7" ht="15" x14ac:dyDescent="0.25">
      <c r="A13" s="1" t="s">
        <v>38</v>
      </c>
      <c r="B13" s="1" t="s">
        <v>107</v>
      </c>
      <c r="C13"/>
      <c r="D13" s="45" t="s">
        <v>129</v>
      </c>
      <c r="E13" s="1" t="s">
        <v>50</v>
      </c>
    </row>
    <row r="14" spans="1:7" ht="15" x14ac:dyDescent="0.25">
      <c r="A14" s="1" t="s">
        <v>36</v>
      </c>
      <c r="B14" s="1" t="s">
        <v>108</v>
      </c>
      <c r="C14"/>
      <c r="D14" s="45" t="s">
        <v>130</v>
      </c>
      <c r="E14" s="1" t="s">
        <v>9</v>
      </c>
    </row>
    <row r="15" spans="1:7" ht="15" x14ac:dyDescent="0.25">
      <c r="A15" s="1" t="s">
        <v>26</v>
      </c>
      <c r="B15" s="1" t="s">
        <v>106</v>
      </c>
      <c r="C15"/>
      <c r="D15" s="45" t="s">
        <v>131</v>
      </c>
      <c r="E15" s="1" t="s">
        <v>51</v>
      </c>
    </row>
    <row r="16" spans="1:7" x14ac:dyDescent="0.2">
      <c r="A16" s="1" t="s">
        <v>23</v>
      </c>
      <c r="B16" s="1" t="s">
        <v>97</v>
      </c>
      <c r="D16" s="45" t="s">
        <v>132</v>
      </c>
      <c r="E16" s="1" t="s">
        <v>52</v>
      </c>
    </row>
    <row r="17" spans="1:5" ht="15" x14ac:dyDescent="0.25">
      <c r="A17" s="1" t="s">
        <v>39</v>
      </c>
      <c r="B17" s="1" t="s">
        <v>96</v>
      </c>
      <c r="C17"/>
      <c r="D17" s="45" t="s">
        <v>133</v>
      </c>
      <c r="E17" s="1" t="s">
        <v>53</v>
      </c>
    </row>
    <row r="18" spans="1:5" x14ac:dyDescent="0.2">
      <c r="A18" s="1" t="s">
        <v>22</v>
      </c>
      <c r="B18" s="1" t="s">
        <v>98</v>
      </c>
      <c r="D18" s="45" t="s">
        <v>134</v>
      </c>
      <c r="E18" s="1" t="s">
        <v>54</v>
      </c>
    </row>
    <row r="19" spans="1:5" ht="15" x14ac:dyDescent="0.25">
      <c r="A19" s="1" t="s">
        <v>99</v>
      </c>
      <c r="B19" s="1" t="s">
        <v>100</v>
      </c>
      <c r="C19"/>
      <c r="D19" s="45" t="s">
        <v>135</v>
      </c>
      <c r="E19" s="1" t="s">
        <v>55</v>
      </c>
    </row>
    <row r="20" spans="1:5" ht="15" x14ac:dyDescent="0.25">
      <c r="A20" s="1" t="s">
        <v>32</v>
      </c>
      <c r="B20" s="1" t="s">
        <v>101</v>
      </c>
      <c r="C20"/>
      <c r="D20" s="45" t="s">
        <v>136</v>
      </c>
      <c r="E20" s="1" t="s">
        <v>56</v>
      </c>
    </row>
    <row r="21" spans="1:5" ht="15" x14ac:dyDescent="0.25">
      <c r="A21" s="1" t="s">
        <v>70</v>
      </c>
      <c r="C21"/>
      <c r="D21" s="45" t="s">
        <v>137</v>
      </c>
      <c r="E21" s="1" t="s">
        <v>57</v>
      </c>
    </row>
    <row r="22" spans="1:5" ht="15" x14ac:dyDescent="0.25">
      <c r="C22"/>
      <c r="D22" s="45" t="s">
        <v>138</v>
      </c>
      <c r="E22" s="1" t="s">
        <v>117</v>
      </c>
    </row>
    <row r="23" spans="1:5" ht="15" x14ac:dyDescent="0.25">
      <c r="C23"/>
      <c r="D23" s="45" t="s">
        <v>139</v>
      </c>
      <c r="E23" s="1" t="s">
        <v>116</v>
      </c>
    </row>
    <row r="24" spans="1:5" ht="15" x14ac:dyDescent="0.25">
      <c r="C24"/>
      <c r="D24" s="45" t="s">
        <v>140</v>
      </c>
      <c r="E24" s="1" t="s">
        <v>11</v>
      </c>
    </row>
    <row r="25" spans="1:5" ht="15" x14ac:dyDescent="0.25">
      <c r="C25"/>
      <c r="D25" s="45" t="s">
        <v>141</v>
      </c>
      <c r="E25" s="1" t="s">
        <v>58</v>
      </c>
    </row>
    <row r="26" spans="1:5" ht="15" x14ac:dyDescent="0.25">
      <c r="C26"/>
      <c r="D26" s="45" t="s">
        <v>142</v>
      </c>
      <c r="E26" s="1" t="s">
        <v>6</v>
      </c>
    </row>
    <row r="27" spans="1:5" ht="15" x14ac:dyDescent="0.25">
      <c r="C27"/>
      <c r="D27" s="45" t="s">
        <v>143</v>
      </c>
      <c r="E27" s="1" t="s">
        <v>59</v>
      </c>
    </row>
    <row r="28" spans="1:5" ht="15" x14ac:dyDescent="0.25">
      <c r="C28"/>
      <c r="D28" s="45" t="s">
        <v>144</v>
      </c>
      <c r="E28" s="1" t="s">
        <v>12</v>
      </c>
    </row>
    <row r="29" spans="1:5" ht="15" x14ac:dyDescent="0.25">
      <c r="C29"/>
      <c r="D29" s="45" t="s">
        <v>145</v>
      </c>
      <c r="E29" s="1" t="s">
        <v>60</v>
      </c>
    </row>
    <row r="30" spans="1:5" ht="15" x14ac:dyDescent="0.25">
      <c r="C30"/>
      <c r="D30" s="45" t="s">
        <v>146</v>
      </c>
      <c r="E30" s="1" t="s">
        <v>15</v>
      </c>
    </row>
    <row r="31" spans="1:5" ht="15" x14ac:dyDescent="0.25">
      <c r="C31"/>
      <c r="D31" s="45" t="s">
        <v>147</v>
      </c>
      <c r="E31" s="1" t="s">
        <v>61</v>
      </c>
    </row>
    <row r="32" spans="1:5" ht="15" x14ac:dyDescent="0.25">
      <c r="C32"/>
      <c r="D32" s="45" t="s">
        <v>148</v>
      </c>
      <c r="E32" s="1" t="s">
        <v>62</v>
      </c>
    </row>
    <row r="33" spans="3:5" ht="15" x14ac:dyDescent="0.25">
      <c r="C33"/>
      <c r="D33" s="45" t="s">
        <v>149</v>
      </c>
      <c r="E33" s="1" t="s">
        <v>63</v>
      </c>
    </row>
    <row r="34" spans="3:5" ht="15" x14ac:dyDescent="0.25">
      <c r="C34"/>
      <c r="D34" s="45" t="s">
        <v>150</v>
      </c>
      <c r="E34" s="1" t="s">
        <v>64</v>
      </c>
    </row>
    <row r="35" spans="3:5" ht="15" x14ac:dyDescent="0.25">
      <c r="C35"/>
      <c r="D35" s="45" t="s">
        <v>151</v>
      </c>
      <c r="E35" s="1" t="s">
        <v>65</v>
      </c>
    </row>
    <row r="36" spans="3:5" ht="15" x14ac:dyDescent="0.25">
      <c r="C36"/>
      <c r="D36" s="45" t="s">
        <v>152</v>
      </c>
      <c r="E36" s="1" t="s">
        <v>66</v>
      </c>
    </row>
    <row r="37" spans="3:5" ht="15" x14ac:dyDescent="0.25">
      <c r="C37"/>
      <c r="D37" s="45" t="s">
        <v>153</v>
      </c>
      <c r="E37" s="1" t="s">
        <v>67</v>
      </c>
    </row>
    <row r="38" spans="3:5" ht="15" x14ac:dyDescent="0.25">
      <c r="C38"/>
      <c r="D38" s="45" t="s">
        <v>154</v>
      </c>
      <c r="E38" s="1" t="s">
        <v>14</v>
      </c>
    </row>
    <row r="39" spans="3:5" ht="15" x14ac:dyDescent="0.25">
      <c r="C39"/>
      <c r="D39" s="45" t="s">
        <v>155</v>
      </c>
      <c r="E39" s="1" t="s">
        <v>13</v>
      </c>
    </row>
    <row r="40" spans="3:5" ht="15" x14ac:dyDescent="0.25">
      <c r="C40"/>
      <c r="D40" s="45" t="s">
        <v>156</v>
      </c>
    </row>
    <row r="41" spans="3:5" ht="15" x14ac:dyDescent="0.25">
      <c r="C41"/>
      <c r="D41" s="45" t="s">
        <v>157</v>
      </c>
    </row>
    <row r="42" spans="3:5" ht="15" x14ac:dyDescent="0.25">
      <c r="C42"/>
      <c r="D42" s="45" t="s">
        <v>158</v>
      </c>
    </row>
    <row r="43" spans="3:5" ht="15" x14ac:dyDescent="0.25">
      <c r="C43"/>
      <c r="D43" s="45" t="s">
        <v>159</v>
      </c>
    </row>
    <row r="44" spans="3:5" ht="15" x14ac:dyDescent="0.25">
      <c r="C44"/>
      <c r="D44" s="45" t="s">
        <v>160</v>
      </c>
    </row>
    <row r="45" spans="3:5" ht="15" x14ac:dyDescent="0.25">
      <c r="C45"/>
      <c r="D45" s="45" t="s">
        <v>161</v>
      </c>
    </row>
    <row r="46" spans="3:5" ht="15" x14ac:dyDescent="0.25">
      <c r="C46"/>
      <c r="D46" s="45" t="s">
        <v>162</v>
      </c>
    </row>
    <row r="47" spans="3:5" ht="15" x14ac:dyDescent="0.25">
      <c r="C47"/>
      <c r="D47" s="45" t="s">
        <v>163</v>
      </c>
    </row>
    <row r="48" spans="3:5" ht="15" x14ac:dyDescent="0.25">
      <c r="C48"/>
      <c r="D48" s="45" t="s">
        <v>164</v>
      </c>
    </row>
    <row r="49" spans="3:4" ht="15" x14ac:dyDescent="0.25">
      <c r="C49"/>
      <c r="D49" s="45" t="s">
        <v>165</v>
      </c>
    </row>
    <row r="50" spans="3:4" ht="15" x14ac:dyDescent="0.25">
      <c r="C50"/>
      <c r="D50" s="45" t="s">
        <v>166</v>
      </c>
    </row>
    <row r="51" spans="3:4" ht="15" x14ac:dyDescent="0.25">
      <c r="C51"/>
      <c r="D51" s="45" t="s">
        <v>167</v>
      </c>
    </row>
    <row r="52" spans="3:4" ht="15" x14ac:dyDescent="0.25">
      <c r="C52"/>
      <c r="D52" s="45" t="s">
        <v>168</v>
      </c>
    </row>
    <row r="53" spans="3:4" ht="15" x14ac:dyDescent="0.25">
      <c r="C53"/>
      <c r="D53" s="45" t="s">
        <v>169</v>
      </c>
    </row>
    <row r="54" spans="3:4" ht="15" x14ac:dyDescent="0.25">
      <c r="C54"/>
      <c r="D54" s="45" t="s">
        <v>170</v>
      </c>
    </row>
    <row r="55" spans="3:4" ht="15" x14ac:dyDescent="0.25">
      <c r="C55"/>
      <c r="D55" s="45" t="s">
        <v>171</v>
      </c>
    </row>
    <row r="56" spans="3:4" ht="15" x14ac:dyDescent="0.25">
      <c r="C56"/>
      <c r="D56" s="45" t="s">
        <v>172</v>
      </c>
    </row>
    <row r="57" spans="3:4" ht="15" x14ac:dyDescent="0.25">
      <c r="C57"/>
      <c r="D57" s="45" t="s">
        <v>173</v>
      </c>
    </row>
    <row r="58" spans="3:4" ht="15" x14ac:dyDescent="0.25">
      <c r="C58"/>
      <c r="D58" s="45" t="s">
        <v>174</v>
      </c>
    </row>
    <row r="59" spans="3:4" ht="15" x14ac:dyDescent="0.25">
      <c r="C59"/>
      <c r="D59" s="45" t="s">
        <v>175</v>
      </c>
    </row>
    <row r="60" spans="3:4" ht="15" x14ac:dyDescent="0.25">
      <c r="C60"/>
      <c r="D60" s="45" t="s">
        <v>176</v>
      </c>
    </row>
    <row r="61" spans="3:4" ht="15" x14ac:dyDescent="0.25">
      <c r="C61"/>
      <c r="D61" s="45" t="s">
        <v>177</v>
      </c>
    </row>
    <row r="62" spans="3:4" ht="15" x14ac:dyDescent="0.25">
      <c r="C62"/>
      <c r="D62" s="45" t="s">
        <v>178</v>
      </c>
    </row>
    <row r="63" spans="3:4" ht="15" x14ac:dyDescent="0.25">
      <c r="C63"/>
      <c r="D63" s="45" t="s">
        <v>135</v>
      </c>
    </row>
    <row r="64" spans="3:4" ht="15" x14ac:dyDescent="0.25">
      <c r="C64"/>
      <c r="D64" s="45" t="s">
        <v>179</v>
      </c>
    </row>
    <row r="65" spans="3:4" ht="15" x14ac:dyDescent="0.25">
      <c r="C65"/>
      <c r="D65" s="45" t="s">
        <v>180</v>
      </c>
    </row>
    <row r="66" spans="3:4" ht="15" x14ac:dyDescent="0.25">
      <c r="C66"/>
      <c r="D66" s="45" t="s">
        <v>181</v>
      </c>
    </row>
    <row r="67" spans="3:4" ht="15" x14ac:dyDescent="0.25">
      <c r="C67"/>
      <c r="D67" s="45" t="s">
        <v>182</v>
      </c>
    </row>
    <row r="68" spans="3:4" ht="15" x14ac:dyDescent="0.25">
      <c r="C68"/>
      <c r="D68" s="45" t="s">
        <v>183</v>
      </c>
    </row>
    <row r="69" spans="3:4" ht="15" x14ac:dyDescent="0.25">
      <c r="C69"/>
      <c r="D69" s="45" t="s">
        <v>184</v>
      </c>
    </row>
    <row r="70" spans="3:4" ht="15" x14ac:dyDescent="0.25">
      <c r="C70"/>
      <c r="D70" s="45" t="s">
        <v>185</v>
      </c>
    </row>
    <row r="71" spans="3:4" ht="15" x14ac:dyDescent="0.25">
      <c r="C71"/>
      <c r="D71" s="45" t="s">
        <v>186</v>
      </c>
    </row>
    <row r="72" spans="3:4" ht="15" x14ac:dyDescent="0.25">
      <c r="C72"/>
      <c r="D72" s="45" t="s">
        <v>187</v>
      </c>
    </row>
    <row r="73" spans="3:4" ht="15" x14ac:dyDescent="0.25">
      <c r="C73"/>
      <c r="D73" s="45" t="s">
        <v>188</v>
      </c>
    </row>
    <row r="74" spans="3:4" ht="15" x14ac:dyDescent="0.25">
      <c r="C74"/>
      <c r="D74" s="45" t="s">
        <v>189</v>
      </c>
    </row>
    <row r="75" spans="3:4" ht="15" x14ac:dyDescent="0.25">
      <c r="C75"/>
      <c r="D75" s="45" t="s">
        <v>190</v>
      </c>
    </row>
    <row r="76" spans="3:4" ht="15" x14ac:dyDescent="0.25">
      <c r="C76"/>
      <c r="D76"/>
    </row>
    <row r="77" spans="3:4" ht="15" x14ac:dyDescent="0.25">
      <c r="C77"/>
      <c r="D77"/>
    </row>
    <row r="78" spans="3:4" ht="15" x14ac:dyDescent="0.25">
      <c r="C78"/>
      <c r="D78"/>
    </row>
    <row r="79" spans="3:4" ht="15" x14ac:dyDescent="0.25">
      <c r="C79"/>
      <c r="D79"/>
    </row>
    <row r="80" spans="3:4" ht="15" x14ac:dyDescent="0.25">
      <c r="C80"/>
      <c r="D80"/>
    </row>
    <row r="81" spans="3:4" ht="15" x14ac:dyDescent="0.25">
      <c r="C81"/>
      <c r="D81"/>
    </row>
    <row r="82" spans="3:4" ht="15" x14ac:dyDescent="0.25">
      <c r="C82"/>
      <c r="D82"/>
    </row>
    <row r="83" spans="3:4" ht="15" x14ac:dyDescent="0.25">
      <c r="C83"/>
      <c r="D83"/>
    </row>
    <row r="84" spans="3:4" ht="15" x14ac:dyDescent="0.25">
      <c r="C84"/>
      <c r="D84"/>
    </row>
    <row r="85" spans="3:4" ht="15" x14ac:dyDescent="0.25">
      <c r="C85"/>
      <c r="D85"/>
    </row>
    <row r="86" spans="3:4" ht="15" x14ac:dyDescent="0.25">
      <c r="C86"/>
      <c r="D86"/>
    </row>
    <row r="87" spans="3:4" ht="15" x14ac:dyDescent="0.25">
      <c r="C87"/>
      <c r="D87"/>
    </row>
    <row r="88" spans="3:4" ht="15" x14ac:dyDescent="0.25">
      <c r="C88"/>
      <c r="D88"/>
    </row>
    <row r="89" spans="3:4" ht="15" x14ac:dyDescent="0.25">
      <c r="C89"/>
      <c r="D89"/>
    </row>
    <row r="90" spans="3:4" ht="15" x14ac:dyDescent="0.25">
      <c r="C90"/>
      <c r="D90"/>
    </row>
    <row r="91" spans="3:4" ht="15" x14ac:dyDescent="0.25">
      <c r="C91"/>
      <c r="D91"/>
    </row>
    <row r="92" spans="3:4" ht="15" x14ac:dyDescent="0.25">
      <c r="C92"/>
      <c r="D92"/>
    </row>
    <row r="93" spans="3:4" ht="15" x14ac:dyDescent="0.25">
      <c r="C93"/>
      <c r="D93"/>
    </row>
    <row r="94" spans="3:4" ht="15" x14ac:dyDescent="0.25">
      <c r="C94"/>
      <c r="D94"/>
    </row>
    <row r="95" spans="3:4" ht="15" x14ac:dyDescent="0.25">
      <c r="C95"/>
      <c r="D95"/>
    </row>
    <row r="96" spans="3:4" ht="15" x14ac:dyDescent="0.25">
      <c r="C96"/>
      <c r="D96"/>
    </row>
    <row r="97" spans="3:4" ht="15" x14ac:dyDescent="0.25">
      <c r="C97"/>
      <c r="D97"/>
    </row>
    <row r="98" spans="3:4" ht="15" x14ac:dyDescent="0.25">
      <c r="C98"/>
      <c r="D98"/>
    </row>
    <row r="99" spans="3:4" ht="15" x14ac:dyDescent="0.25">
      <c r="C99"/>
      <c r="D99"/>
    </row>
    <row r="100" spans="3:4" ht="15" x14ac:dyDescent="0.25">
      <c r="C100"/>
      <c r="D100"/>
    </row>
    <row r="101" spans="3:4" ht="15" x14ac:dyDescent="0.25">
      <c r="C101"/>
      <c r="D101"/>
    </row>
    <row r="102" spans="3:4" ht="15" x14ac:dyDescent="0.25">
      <c r="C102"/>
      <c r="D102"/>
    </row>
    <row r="103" spans="3:4" ht="15" x14ac:dyDescent="0.25">
      <c r="C103"/>
      <c r="D103"/>
    </row>
    <row r="104" spans="3:4" ht="15" x14ac:dyDescent="0.25">
      <c r="C104"/>
      <c r="D104"/>
    </row>
    <row r="105" spans="3:4" ht="15" x14ac:dyDescent="0.25">
      <c r="C105"/>
      <c r="D105"/>
    </row>
    <row r="106" spans="3:4" ht="15" x14ac:dyDescent="0.25">
      <c r="C106"/>
      <c r="D106"/>
    </row>
    <row r="107" spans="3:4" ht="15" x14ac:dyDescent="0.25">
      <c r="C107"/>
      <c r="D107"/>
    </row>
    <row r="108" spans="3:4" ht="15" x14ac:dyDescent="0.25">
      <c r="C108"/>
      <c r="D108"/>
    </row>
    <row r="109" spans="3:4" ht="15" x14ac:dyDescent="0.25">
      <c r="C109"/>
      <c r="D109"/>
    </row>
    <row r="110" spans="3:4" ht="15" x14ac:dyDescent="0.25">
      <c r="C110"/>
      <c r="D110"/>
    </row>
    <row r="111" spans="3:4" ht="15" x14ac:dyDescent="0.25">
      <c r="C111"/>
      <c r="D111"/>
    </row>
    <row r="112" spans="3:4" ht="15" x14ac:dyDescent="0.25">
      <c r="C112"/>
      <c r="D112"/>
    </row>
    <row r="113" spans="3:4" ht="15" x14ac:dyDescent="0.25">
      <c r="C113"/>
      <c r="D113"/>
    </row>
    <row r="114" spans="3:4" ht="15" x14ac:dyDescent="0.25">
      <c r="C114"/>
      <c r="D114"/>
    </row>
    <row r="115" spans="3:4" ht="15" x14ac:dyDescent="0.25">
      <c r="C115"/>
      <c r="D115"/>
    </row>
    <row r="116" spans="3:4" ht="15" x14ac:dyDescent="0.25">
      <c r="C116"/>
      <c r="D116"/>
    </row>
    <row r="117" spans="3:4" ht="15" x14ac:dyDescent="0.25">
      <c r="C117"/>
      <c r="D117"/>
    </row>
    <row r="118" spans="3:4" ht="15" x14ac:dyDescent="0.25">
      <c r="C118"/>
      <c r="D118"/>
    </row>
    <row r="119" spans="3:4" ht="15" x14ac:dyDescent="0.25">
      <c r="C119"/>
      <c r="D119"/>
    </row>
    <row r="120" spans="3:4" ht="15" x14ac:dyDescent="0.25">
      <c r="C120"/>
      <c r="D120"/>
    </row>
    <row r="121" spans="3:4" ht="15" x14ac:dyDescent="0.25">
      <c r="C121"/>
      <c r="D121"/>
    </row>
    <row r="122" spans="3:4" ht="15" x14ac:dyDescent="0.25">
      <c r="C122"/>
      <c r="D122"/>
    </row>
    <row r="123" spans="3:4" ht="15" x14ac:dyDescent="0.25">
      <c r="C123"/>
      <c r="D123"/>
    </row>
    <row r="124" spans="3:4" ht="15" x14ac:dyDescent="0.25">
      <c r="C124"/>
      <c r="D124"/>
    </row>
    <row r="125" spans="3:4" ht="15" x14ac:dyDescent="0.25">
      <c r="C125"/>
      <c r="D125"/>
    </row>
    <row r="126" spans="3:4" ht="15" x14ac:dyDescent="0.25">
      <c r="C126"/>
      <c r="D126"/>
    </row>
    <row r="127" spans="3:4" ht="15" x14ac:dyDescent="0.25">
      <c r="C127"/>
      <c r="D127"/>
    </row>
    <row r="128" spans="3:4" ht="15" x14ac:dyDescent="0.25">
      <c r="C128"/>
      <c r="D128"/>
    </row>
    <row r="129" spans="3:4" ht="15" x14ac:dyDescent="0.25">
      <c r="C129"/>
      <c r="D129"/>
    </row>
    <row r="130" spans="3:4" ht="15" x14ac:dyDescent="0.25">
      <c r="C130"/>
      <c r="D130"/>
    </row>
    <row r="131" spans="3:4" ht="15" x14ac:dyDescent="0.25">
      <c r="C131"/>
      <c r="D131"/>
    </row>
    <row r="132" spans="3:4" ht="15" x14ac:dyDescent="0.25">
      <c r="C132"/>
      <c r="D132"/>
    </row>
    <row r="133" spans="3:4" ht="15" x14ac:dyDescent="0.25">
      <c r="C133"/>
      <c r="D133"/>
    </row>
    <row r="134" spans="3:4" ht="15" x14ac:dyDescent="0.25">
      <c r="C134"/>
      <c r="D134"/>
    </row>
    <row r="135" spans="3:4" ht="15" x14ac:dyDescent="0.25">
      <c r="C135"/>
      <c r="D135"/>
    </row>
    <row r="136" spans="3:4" ht="15" x14ac:dyDescent="0.25">
      <c r="C136"/>
      <c r="D136"/>
    </row>
    <row r="137" spans="3:4" ht="15" x14ac:dyDescent="0.25">
      <c r="C137"/>
      <c r="D137"/>
    </row>
    <row r="138" spans="3:4" ht="15" x14ac:dyDescent="0.25">
      <c r="C138"/>
      <c r="D138"/>
    </row>
    <row r="139" spans="3:4" ht="15" x14ac:dyDescent="0.25">
      <c r="C139"/>
      <c r="D139"/>
    </row>
    <row r="140" spans="3:4" ht="15" x14ac:dyDescent="0.25">
      <c r="C140"/>
      <c r="D140"/>
    </row>
    <row r="141" spans="3:4" ht="15" x14ac:dyDescent="0.25">
      <c r="C141"/>
      <c r="D141"/>
    </row>
    <row r="142" spans="3:4" ht="15" x14ac:dyDescent="0.25">
      <c r="C142"/>
      <c r="D142"/>
    </row>
    <row r="143" spans="3:4" ht="15" x14ac:dyDescent="0.25">
      <c r="C143"/>
      <c r="D143"/>
    </row>
    <row r="144" spans="3:4" ht="15" x14ac:dyDescent="0.25">
      <c r="C144"/>
      <c r="D144"/>
    </row>
    <row r="145" spans="3:4" ht="15" x14ac:dyDescent="0.25">
      <c r="C145"/>
      <c r="D145"/>
    </row>
    <row r="146" spans="3:4" ht="15" x14ac:dyDescent="0.25">
      <c r="C146"/>
      <c r="D146"/>
    </row>
    <row r="147" spans="3:4" ht="15" x14ac:dyDescent="0.25">
      <c r="C147"/>
      <c r="D147"/>
    </row>
    <row r="148" spans="3:4" ht="15" x14ac:dyDescent="0.25">
      <c r="C148"/>
      <c r="D148"/>
    </row>
    <row r="149" spans="3:4" ht="15" x14ac:dyDescent="0.25">
      <c r="C149"/>
      <c r="D149"/>
    </row>
    <row r="150" spans="3:4" ht="15" x14ac:dyDescent="0.25">
      <c r="C150"/>
      <c r="D150"/>
    </row>
    <row r="151" spans="3:4" ht="15" x14ac:dyDescent="0.25">
      <c r="C151"/>
      <c r="D151"/>
    </row>
    <row r="152" spans="3:4" ht="15" x14ac:dyDescent="0.25">
      <c r="C152"/>
      <c r="D152"/>
    </row>
    <row r="153" spans="3:4" ht="15" x14ac:dyDescent="0.25">
      <c r="C153"/>
      <c r="D153"/>
    </row>
    <row r="154" spans="3:4" ht="15" x14ac:dyDescent="0.25">
      <c r="C154"/>
      <c r="D154"/>
    </row>
    <row r="155" spans="3:4" ht="15" x14ac:dyDescent="0.25">
      <c r="C155"/>
      <c r="D155"/>
    </row>
    <row r="156" spans="3:4" ht="15" x14ac:dyDescent="0.25">
      <c r="C156"/>
      <c r="D156"/>
    </row>
    <row r="157" spans="3:4" ht="15" x14ac:dyDescent="0.25">
      <c r="C157"/>
      <c r="D157"/>
    </row>
    <row r="158" spans="3:4" ht="15" x14ac:dyDescent="0.25">
      <c r="C158"/>
      <c r="D158"/>
    </row>
    <row r="159" spans="3:4" ht="15" x14ac:dyDescent="0.25">
      <c r="C159"/>
      <c r="D159"/>
    </row>
    <row r="160" spans="3:4" ht="15" x14ac:dyDescent="0.25">
      <c r="C160"/>
      <c r="D160"/>
    </row>
    <row r="161" spans="3:4" ht="15" x14ac:dyDescent="0.25">
      <c r="C161"/>
      <c r="D161"/>
    </row>
    <row r="162" spans="3:4" ht="15" x14ac:dyDescent="0.25">
      <c r="C162"/>
      <c r="D162"/>
    </row>
    <row r="163" spans="3:4" ht="15" x14ac:dyDescent="0.25">
      <c r="C163"/>
      <c r="D163"/>
    </row>
    <row r="164" spans="3:4" ht="15" x14ac:dyDescent="0.25">
      <c r="C164"/>
      <c r="D164"/>
    </row>
    <row r="165" spans="3:4" ht="15" x14ac:dyDescent="0.25">
      <c r="C165"/>
      <c r="D165"/>
    </row>
    <row r="166" spans="3:4" ht="15" x14ac:dyDescent="0.25">
      <c r="C166"/>
      <c r="D166"/>
    </row>
    <row r="167" spans="3:4" ht="15" x14ac:dyDescent="0.25">
      <c r="C167"/>
      <c r="D167"/>
    </row>
    <row r="168" spans="3:4" ht="15" x14ac:dyDescent="0.25">
      <c r="C168"/>
      <c r="D168"/>
    </row>
    <row r="169" spans="3:4" ht="15" x14ac:dyDescent="0.25">
      <c r="C169"/>
      <c r="D169"/>
    </row>
    <row r="170" spans="3:4" ht="15" x14ac:dyDescent="0.25">
      <c r="C170"/>
      <c r="D170"/>
    </row>
    <row r="171" spans="3:4" ht="15" x14ac:dyDescent="0.25">
      <c r="C171"/>
      <c r="D171"/>
    </row>
    <row r="172" spans="3:4" ht="15" x14ac:dyDescent="0.25">
      <c r="C172"/>
      <c r="D172"/>
    </row>
    <row r="173" spans="3:4" ht="15" x14ac:dyDescent="0.25">
      <c r="C173"/>
      <c r="D173"/>
    </row>
    <row r="174" spans="3:4" ht="15" x14ac:dyDescent="0.25">
      <c r="C174"/>
      <c r="D174"/>
    </row>
    <row r="175" spans="3:4" ht="15" x14ac:dyDescent="0.25">
      <c r="C175"/>
      <c r="D175"/>
    </row>
    <row r="176" spans="3:4" ht="15" x14ac:dyDescent="0.25">
      <c r="C176"/>
      <c r="D176"/>
    </row>
    <row r="177" spans="3:4" ht="15" x14ac:dyDescent="0.25">
      <c r="C177"/>
      <c r="D177"/>
    </row>
    <row r="178" spans="3:4" ht="15" x14ac:dyDescent="0.25">
      <c r="C178"/>
      <c r="D178"/>
    </row>
    <row r="179" spans="3:4" ht="15" x14ac:dyDescent="0.25">
      <c r="C179"/>
      <c r="D179"/>
    </row>
    <row r="180" spans="3:4" ht="15" x14ac:dyDescent="0.25">
      <c r="C180"/>
      <c r="D180"/>
    </row>
    <row r="181" spans="3:4" ht="15" x14ac:dyDescent="0.25">
      <c r="C181"/>
      <c r="D181"/>
    </row>
    <row r="182" spans="3:4" ht="15" x14ac:dyDescent="0.25">
      <c r="C182"/>
      <c r="D182"/>
    </row>
    <row r="183" spans="3:4" ht="15" x14ac:dyDescent="0.25">
      <c r="C183"/>
      <c r="D183"/>
    </row>
    <row r="184" spans="3:4" ht="15" x14ac:dyDescent="0.25">
      <c r="C184"/>
      <c r="D184"/>
    </row>
    <row r="185" spans="3:4" ht="15" x14ac:dyDescent="0.25">
      <c r="C185"/>
      <c r="D185"/>
    </row>
    <row r="186" spans="3:4" ht="15" x14ac:dyDescent="0.25">
      <c r="C186"/>
      <c r="D186"/>
    </row>
    <row r="187" spans="3:4" ht="15" x14ac:dyDescent="0.25">
      <c r="C187"/>
      <c r="D187"/>
    </row>
    <row r="188" spans="3:4" ht="15" x14ac:dyDescent="0.25">
      <c r="C188"/>
      <c r="D188"/>
    </row>
    <row r="189" spans="3:4" ht="15" x14ac:dyDescent="0.25">
      <c r="C189"/>
      <c r="D189"/>
    </row>
    <row r="190" spans="3:4" ht="15" x14ac:dyDescent="0.25">
      <c r="C190"/>
      <c r="D190"/>
    </row>
    <row r="191" spans="3:4" ht="15" x14ac:dyDescent="0.25">
      <c r="C191"/>
      <c r="D191"/>
    </row>
    <row r="192" spans="3:4" ht="15" x14ac:dyDescent="0.25">
      <c r="C192"/>
      <c r="D192"/>
    </row>
    <row r="193" spans="3:4" ht="15" x14ac:dyDescent="0.25">
      <c r="C193"/>
      <c r="D193"/>
    </row>
    <row r="194" spans="3:4" ht="15" x14ac:dyDescent="0.25">
      <c r="C194"/>
      <c r="D194"/>
    </row>
    <row r="195" spans="3:4" ht="15" x14ac:dyDescent="0.25">
      <c r="C195"/>
      <c r="D195"/>
    </row>
    <row r="196" spans="3:4" ht="15" x14ac:dyDescent="0.25">
      <c r="C196"/>
      <c r="D196"/>
    </row>
    <row r="197" spans="3:4" ht="15" x14ac:dyDescent="0.25">
      <c r="C197"/>
      <c r="D197"/>
    </row>
    <row r="198" spans="3:4" ht="15" x14ac:dyDescent="0.25">
      <c r="C198"/>
      <c r="D198"/>
    </row>
    <row r="199" spans="3:4" ht="15" x14ac:dyDescent="0.25">
      <c r="C199"/>
      <c r="D199"/>
    </row>
    <row r="200" spans="3:4" ht="15" x14ac:dyDescent="0.25">
      <c r="C200"/>
      <c r="D200"/>
    </row>
    <row r="201" spans="3:4" ht="15" x14ac:dyDescent="0.25">
      <c r="C201"/>
      <c r="D201"/>
    </row>
    <row r="202" spans="3:4" ht="15" x14ac:dyDescent="0.25">
      <c r="C202"/>
      <c r="D202"/>
    </row>
    <row r="203" spans="3:4" ht="15" x14ac:dyDescent="0.25">
      <c r="C203"/>
      <c r="D203"/>
    </row>
    <row r="204" spans="3:4" ht="15" x14ac:dyDescent="0.25">
      <c r="C204"/>
      <c r="D204"/>
    </row>
    <row r="205" spans="3:4" ht="15" x14ac:dyDescent="0.25">
      <c r="C205"/>
      <c r="D205"/>
    </row>
    <row r="206" spans="3:4" ht="15" x14ac:dyDescent="0.25">
      <c r="C206"/>
      <c r="D206"/>
    </row>
    <row r="207" spans="3:4" ht="15" x14ac:dyDescent="0.25">
      <c r="C207"/>
      <c r="D207"/>
    </row>
    <row r="208" spans="3:4" ht="15" x14ac:dyDescent="0.25">
      <c r="C208"/>
      <c r="D208"/>
    </row>
    <row r="209" spans="3:4" ht="15" x14ac:dyDescent="0.25">
      <c r="C209"/>
      <c r="D209"/>
    </row>
    <row r="210" spans="3:4" ht="15" x14ac:dyDescent="0.25">
      <c r="C210"/>
      <c r="D210"/>
    </row>
    <row r="211" spans="3:4" ht="15" x14ac:dyDescent="0.25">
      <c r="C211"/>
    </row>
  </sheetData>
  <autoFilter ref="A1:G182" xr:uid="{7E353DAF-BA6D-48FE-9F41-53A492A0E8C5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Permiso</vt:lpstr>
      <vt:lpstr>DATOS GENERALES</vt:lpstr>
      <vt:lpstr>Permiso!Área_de_impresión</vt:lpstr>
      <vt:lpstr>GRUPO_OCUPACIONAL</vt:lpstr>
      <vt:lpstr>PERMISO</vt:lpstr>
      <vt:lpstr>REGIMEN_LABORAL</vt:lpstr>
      <vt:lpstr>UNIDAD_ORGANICA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ISMAEL VEGA CAIZA</dc:creator>
  <cp:lastModifiedBy>Nelly Margoth Pacheco Murillo</cp:lastModifiedBy>
  <cp:lastPrinted>2024-05-08T13:27:43Z</cp:lastPrinted>
  <dcterms:created xsi:type="dcterms:W3CDTF">2024-01-29T21:28:42Z</dcterms:created>
  <dcterms:modified xsi:type="dcterms:W3CDTF">2024-12-16T16:01:02Z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2024-01-29T21:30:39Z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85ee3626-f423-4bc5-b3f4-acc4372dbd3f</vt:lpwstr>
  </property>
  <property fmtid="{D5CDD505-2E9C-101B-9397-08002B2CF9AE}" pid="7" name="MSIP_Label_defa4170-0d19-0005-0004-bc88714345d2_ActionId">
    <vt:lpwstr>4a4e665f-ec2a-436a-90b7-97946fd072e8</vt:lpwstr>
  </property>
  <property fmtid="{D5CDD505-2E9C-101B-9397-08002B2CF9AE}" pid="8" name="MSIP_Label_defa4170-0d19-0005-0004-bc88714345d2_ContentBits">
    <vt:lpwstr>0</vt:lpwstr>
  </property>
</Properties>
</file>